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6" yWindow="504" windowWidth="21756" windowHeight="9204"/>
  </bookViews>
  <sheets>
    <sheet name="Calculator" sheetId="1" r:id="rId1"/>
    <sheet name="Scenario Model" sheetId="2" r:id="rId2"/>
    <sheet name="Fields to Export" sheetId="3" r:id="rId3"/>
    <sheet name="How to Use" sheetId="4" r:id="rId4"/>
  </sheets>
  <calcPr calcId="145621"/>
</workbook>
</file>

<file path=xl/calcChain.xml><?xml version="1.0" encoding="utf-8"?>
<calcChain xmlns="http://schemas.openxmlformats.org/spreadsheetml/2006/main">
  <c r="G8" i="2" l="1"/>
  <c r="H8" i="2" s="1"/>
  <c r="I8" i="2" s="1"/>
  <c r="F8" i="2"/>
  <c r="E8" i="2"/>
  <c r="G7" i="2"/>
  <c r="F7" i="2"/>
  <c r="E7" i="2"/>
  <c r="H7" i="2" s="1"/>
  <c r="I7" i="2" s="1"/>
  <c r="G6" i="2"/>
  <c r="F6" i="2"/>
  <c r="E6" i="2"/>
  <c r="H6" i="2" s="1"/>
  <c r="I6" i="2" s="1"/>
  <c r="F13" i="1"/>
  <c r="F11" i="1"/>
  <c r="F10" i="1"/>
  <c r="F12" i="1" s="1"/>
  <c r="F14" i="1" s="1"/>
  <c r="F15" i="1" s="1"/>
  <c r="F16" i="1" s="1"/>
  <c r="F9" i="1"/>
  <c r="F8" i="1"/>
  <c r="F7" i="1"/>
</calcChain>
</file>

<file path=xl/sharedStrings.xml><?xml version="1.0" encoding="utf-8"?>
<sst xmlns="http://schemas.openxmlformats.org/spreadsheetml/2006/main" count="157" uniqueCount="136">
  <si>
    <t>Wrong-Fit Pipeline Calculator</t>
  </si>
  <si>
    <t>Estimate wasted ad spend, sales time, and revenue quality leakage caused by weak-fit accounts.</t>
  </si>
  <si>
    <t>Inputs</t>
  </si>
  <si>
    <t>Estimated Impact</t>
  </si>
  <si>
    <t>Input</t>
  </si>
  <si>
    <t>Value</t>
  </si>
  <si>
    <t>Notes</t>
  </si>
  <si>
    <t>Metric</t>
  </si>
  <si>
    <t>Result</t>
  </si>
  <si>
    <t>How to read this</t>
  </si>
  <si>
    <t>Currency</t>
  </si>
  <si>
    <t>EUR</t>
  </si>
  <si>
    <t>Use EUR, USD, GBP, or CAD for display only.</t>
  </si>
  <si>
    <t>Annual marketing spend</t>
  </si>
  <si>
    <t>If the leakage number is high, the issue is not just marketing efficiency. It means your team may be spending money and sales time on accounts that do not convert, retain, or expand well. ICP Lens helps reduce that by scoring accounts and showing where your best revenue actually comes from.</t>
  </si>
  <si>
    <t>Monthly marketing / ad spend</t>
  </si>
  <si>
    <t>Monthly paid acquisition budget or estimated demand gen spend.</t>
  </si>
  <si>
    <t>Monthly opportunities</t>
  </si>
  <si>
    <t>Monthly new leads</t>
  </si>
  <si>
    <t>New leads or contacts entering your funnel each month.</t>
  </si>
  <si>
    <t>Monthly closed-won deals</t>
  </si>
  <si>
    <t>Lead-to-opportunity rate</t>
  </si>
  <si>
    <t>Share of leads that become real sales opportunities.</t>
  </si>
  <si>
    <t>Wrong-fit opportunities / month</t>
  </si>
  <si>
    <t>Opportunity win rate</t>
  </si>
  <si>
    <t>Share of opportunities that become closed-won deals.</t>
  </si>
  <si>
    <t>Wasted acquisition spend / year</t>
  </si>
  <si>
    <t>Average deal value</t>
  </si>
  <si>
    <t>Average first-year contract value or average deal value.</t>
  </si>
  <si>
    <t>Sales time lost / year</t>
  </si>
  <si>
    <t>Gross margin</t>
  </si>
  <si>
    <t>Approximate margin on revenue. Use 1.00 if unknown.</t>
  </si>
  <si>
    <t>Revenue quality leakage / year</t>
  </si>
  <si>
    <t>Sales hours per opportunity</t>
  </si>
  <si>
    <t>Average sales time spent per opportunity.</t>
  </si>
  <si>
    <t>Total annual leakage</t>
  </si>
  <si>
    <t>Next action</t>
  </si>
  <si>
    <t>Cost per sales hour</t>
  </si>
  <si>
    <t>Fully loaded sales cost per hour.</t>
  </si>
  <si>
    <t>Potential annual recovery</t>
  </si>
  <si>
    <t>Export closed-won deals and account fields from your CRM, then upload them to ICP Lens to identify which segments deserve more pipeline focus.</t>
  </si>
  <si>
    <t>Wrong-fit share of pipeline</t>
  </si>
  <si>
    <t>Estimated share of pipeline that does not match your best customer profile.</t>
  </si>
  <si>
    <t>Payback multiple vs ICP Lens Growth plan</t>
  </si>
  <si>
    <t>Revenue quality penalty</t>
  </si>
  <si>
    <t>Estimated revenue/LTV loss from weak-fit closed-won deals.</t>
  </si>
  <si>
    <t>Target reduction in wrong-fit pipeline</t>
  </si>
  <si>
    <t>Expected reduction after better ICP targeting and account scoring.</t>
  </si>
  <si>
    <t>Scenario Model: Wrong-Fit Pipeline Impact</t>
  </si>
  <si>
    <t>Use this page to compare conservative, expected, and aggressive assumptions. Formulas reference the Calculator inputs.</t>
  </si>
  <si>
    <t>Scenario</t>
  </si>
  <si>
    <t>Wrong-fit share</t>
  </si>
  <si>
    <t>Target reduction</t>
  </si>
  <si>
    <t>Wasted ad spend</t>
  </si>
  <si>
    <t>Sales time lost</t>
  </si>
  <si>
    <t>Revenue leakage</t>
  </si>
  <si>
    <t>Total leakage</t>
  </si>
  <si>
    <t>Potential recovery</t>
  </si>
  <si>
    <t>Conservative</t>
  </si>
  <si>
    <t>Expected</t>
  </si>
  <si>
    <t>Aggressive</t>
  </si>
  <si>
    <t>Use the scenario table in sales conversations as a discussion tool, not as a guarantee. The best lead magnet conversion comes from asking: 'Does this resemble your pipeline today?' Then invite the user to run real CRM data through ICP Lens.</t>
  </si>
  <si>
    <t>CRM Fields to Export for ICP Analysis</t>
  </si>
  <si>
    <t>Use this checklist before uploading data to ICP Lens or building a manual ICP analysis.</t>
  </si>
  <si>
    <t>Category</t>
  </si>
  <si>
    <t>Field</t>
  </si>
  <si>
    <t>Required?</t>
  </si>
  <si>
    <t>Why it matters</t>
  </si>
  <si>
    <t>Example</t>
  </si>
  <si>
    <t>Account</t>
  </si>
  <si>
    <t>Account / Company name</t>
  </si>
  <si>
    <t>Required</t>
  </si>
  <si>
    <t>Connects deals and contacts to the same customer.</t>
  </si>
  <si>
    <t>Acme Inc.</t>
  </si>
  <si>
    <t>Industry</t>
  </si>
  <si>
    <t>Recommended</t>
  </si>
  <si>
    <t>Helps identify strongest customer segments.</t>
  </si>
  <si>
    <t>Fintech</t>
  </si>
  <si>
    <t>Employee count / company size</t>
  </si>
  <si>
    <t>Shows whether best accounts cluster by size.</t>
  </si>
  <si>
    <t>50-200</t>
  </si>
  <si>
    <t>Country / region</t>
  </si>
  <si>
    <t>Reveals geographic revenue quality.</t>
  </si>
  <si>
    <t>United States</t>
  </si>
  <si>
    <t>Deal</t>
  </si>
  <si>
    <t>Deal ID</t>
  </si>
  <si>
    <t>Unique identifier for deduplication.</t>
  </si>
  <si>
    <t>D-10492</t>
  </si>
  <si>
    <t>Deal value / amount</t>
  </si>
  <si>
    <t>Needed for LTV, deal size, and account scoring.</t>
  </si>
  <si>
    <t>7500</t>
  </si>
  <si>
    <t>Closed-won date</t>
  </si>
  <si>
    <t>Supports trend and ICP drift analysis.</t>
  </si>
  <si>
    <t>2025-05-01</t>
  </si>
  <si>
    <t>Stage / status</t>
  </si>
  <si>
    <t>Separates won/lost/open deals.</t>
  </si>
  <si>
    <t>Closed Won</t>
  </si>
  <si>
    <t>Source / channel</t>
  </si>
  <si>
    <t>Compares inbound, outbound, referral, partner quality.</t>
  </si>
  <si>
    <t>Referral</t>
  </si>
  <si>
    <t>Sales cycle days</t>
  </si>
  <si>
    <t>Identifies faster-closing segments.</t>
  </si>
  <si>
    <t>26</t>
  </si>
  <si>
    <t>Contact</t>
  </si>
  <si>
    <t>Contact title</t>
  </si>
  <si>
    <t>Shows which buyer roles appear in best-fit accounts.</t>
  </si>
  <si>
    <t>VP Sales</t>
  </si>
  <si>
    <t>Contact email domain</t>
  </si>
  <si>
    <t>Optional</t>
  </si>
  <si>
    <t>Helps match contacts to accounts.</t>
  </si>
  <si>
    <t>acme.com</t>
  </si>
  <si>
    <t>Retention</t>
  </si>
  <si>
    <t>Renewal / churn status</t>
  </si>
  <si>
    <t>Improves retention quality and at-risk signals.</t>
  </si>
  <si>
    <t>Renewed</t>
  </si>
  <si>
    <t>Expansion</t>
  </si>
  <si>
    <t>Upsell / expansion amount</t>
  </si>
  <si>
    <t>Shows which accounts expand after first purchase.</t>
  </si>
  <si>
    <t>12000</t>
  </si>
  <si>
    <t>ICP Lens - Wrong-Fit Pipeline Calculator</t>
  </si>
  <si>
    <t>Use this lead magnet to estimate how much revenue quality is lost when sales and marketing focus on weak-fit accounts.</t>
  </si>
  <si>
    <t>Step</t>
  </si>
  <si>
    <t>What to do</t>
  </si>
  <si>
    <t>1</t>
  </si>
  <si>
    <t>Open the Calculator tab and update the editable inputs in column B.</t>
  </si>
  <si>
    <t>2</t>
  </si>
  <si>
    <t>Use your best estimate if exact numbers are unavailable. The goal is directional insight, not accounting precision.</t>
  </si>
  <si>
    <t>3</t>
  </si>
  <si>
    <t>Review Total annual leakage and Potential annual recovery.</t>
  </si>
  <si>
    <t>4</t>
  </si>
  <si>
    <t>Open Scenario Model to see Conservative, Expected, and Aggressive cases.</t>
  </si>
  <si>
    <t>5</t>
  </si>
  <si>
    <t>Use Fields to Export to prepare CRM data for a deeper ICP Lens analysis.</t>
  </si>
  <si>
    <t>6</t>
  </si>
  <si>
    <t>Next step: upload a CRM export to ICP Lens and score every account from 0-100.</t>
  </si>
  <si>
    <t>Disclaimer: This calculator provides an estimate for planning and diagnosis. Actual results depend on data quality, sales process, pricing, margins, and execution.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</si>
</sst>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x"/>
  </numFmts>
  <fonts count="9">
    <font>
      <sz val="11"/>
      <name val="Carlito"/>
    </font>
    <font>
      <b/>
      <sz val="18"/>
      <color rgb="FFFFFFFF"/>
      <name val="Carlito"/>
    </font>
    <font>
      <sz val="11"/>
      <color rgb="FF6B6A63"/>
      <name val="Carlito"/>
    </font>
    <font>
      <b/>
      <sz val="11"/>
      <color rgb="FFFFFFFF"/>
      <name val="Carlito"/>
    </font>
    <font>
      <b/>
      <sz val="11"/>
      <color rgb="FF4F46E5"/>
      <name val="Carlito"/>
    </font>
    <font>
      <b/>
      <sz val="11"/>
      <color rgb="FF0B1F3A"/>
      <name val="Carlito"/>
    </font>
    <font>
      <sz val="10"/>
      <color rgb="FF6B6A63"/>
      <name val="Carlito"/>
    </font>
    <font>
      <sz val="11"/>
      <color rgb="FF0B1F3A"/>
      <name val="Carlito"/>
    </font>
    <font>
      <sz val="11"/>
      <name val="Carlito"/>
    </font>
  </fonts>
  <fills count="8">
    <fill>
      <patternFill patternType="none"/>
    </fill>
    <fill>
      <patternFill patternType="gray125"/>
    </fill>
    <fill>
      <patternFill patternType="solid">
        <fgColor rgb="FF0B1F3A"/>
      </patternFill>
    </fill>
    <fill>
      <patternFill patternType="solid">
        <fgColor rgb="FF4F46E5"/>
      </patternFill>
    </fill>
    <fill>
      <patternFill patternType="solid">
        <fgColor rgb="FFF8F8F6"/>
      </patternFill>
    </fill>
    <fill>
      <patternFill patternType="solid">
        <fgColor rgb="FFEEF2FF"/>
      </patternFill>
    </fill>
    <fill>
      <patternFill patternType="solid">
        <fgColor rgb="FFFFFFFF"/>
      </patternFill>
    </fill>
    <fill>
      <patternFill patternType="solid">
        <fgColor rgb="FFECFEFF"/>
      </patternFill>
    </fill>
  </fills>
  <borders count="1">
    <border>
      <left/>
      <right/>
      <top/>
      <bottom/>
      <diagonal/>
    </border>
  </borders>
  <cellStyleXfs count="2">
    <xf numFmtId="0" fontId="0" fillId="0" borderId="0"/>
    <xf numFmtId="0" fontId="8" fillId="0" borderId="0"/>
  </cellStyleXfs>
  <cellXfs count="26">
    <xf numFmtId="0" fontId="0" fillId="0" borderId="0" xfId="0"/>
    <xf numFmtId="0" fontId="3" fillId="3" borderId="0" xfId="1" applyNumberFormat="1" applyFont="1" applyFill="1" applyBorder="1" applyAlignment="1">
      <alignment horizontal="center" vertical="center"/>
    </xf>
    <xf numFmtId="0" fontId="2" fillId="4" borderId="0" xfId="1" applyNumberFormat="1" applyFont="1" applyFill="1" applyBorder="1" applyAlignment="1">
      <alignment wrapText="1"/>
    </xf>
    <xf numFmtId="0" fontId="5" fillId="5" borderId="0" xfId="1" applyNumberFormat="1" applyFont="1" applyFill="1" applyBorder="1" applyAlignment="1">
      <alignment horizontal="left" vertical="center"/>
    </xf>
    <xf numFmtId="0" fontId="0" fillId="6" borderId="0" xfId="1" applyNumberFormat="1" applyFont="1" applyFill="1" applyBorder="1"/>
    <xf numFmtId="0" fontId="5" fillId="6" borderId="0" xfId="1" applyNumberFormat="1" applyFont="1" applyFill="1" applyBorder="1"/>
    <xf numFmtId="0" fontId="5" fillId="6" borderId="0" xfId="1" applyNumberFormat="1" applyFont="1" applyFill="1" applyBorder="1" applyAlignment="1">
      <alignment horizontal="right"/>
    </xf>
    <xf numFmtId="3" fontId="5" fillId="6" borderId="0" xfId="1" applyNumberFormat="1" applyFont="1" applyFill="1" applyBorder="1" applyAlignment="1">
      <alignment horizontal="right"/>
    </xf>
    <xf numFmtId="9" fontId="5" fillId="6" borderId="0" xfId="1" applyNumberFormat="1" applyFont="1" applyFill="1" applyBorder="1" applyAlignment="1">
      <alignment horizontal="right"/>
    </xf>
    <xf numFmtId="0" fontId="4" fillId="6" borderId="0" xfId="1" applyNumberFormat="1" applyFont="1" applyFill="1" applyBorder="1"/>
    <xf numFmtId="3" fontId="4" fillId="6" borderId="0" xfId="1" applyNumberFormat="1" applyFont="1" applyFill="1" applyBorder="1" applyAlignment="1">
      <alignment horizontal="right"/>
    </xf>
    <xf numFmtId="164" fontId="4" fillId="6" borderId="0" xfId="1" applyNumberFormat="1" applyFont="1" applyFill="1" applyBorder="1" applyAlignment="1">
      <alignment horizontal="right"/>
    </xf>
    <xf numFmtId="165" fontId="4" fillId="6" borderId="0" xfId="1" applyNumberFormat="1" applyFont="1" applyFill="1" applyBorder="1" applyAlignment="1">
      <alignment horizontal="right"/>
    </xf>
    <xf numFmtId="0" fontId="5" fillId="7" borderId="0" xfId="1" applyNumberFormat="1" applyFont="1" applyFill="1" applyBorder="1" applyAlignment="1">
      <alignment wrapText="1"/>
    </xf>
    <xf numFmtId="3" fontId="5" fillId="7" borderId="0" xfId="1" applyNumberFormat="1" applyFont="1" applyFill="1" applyBorder="1" applyAlignment="1">
      <alignment horizontal="right"/>
    </xf>
    <xf numFmtId="0" fontId="2" fillId="6" borderId="0" xfId="1" applyNumberFormat="1" applyFont="1" applyFill="1" applyBorder="1" applyAlignment="1">
      <alignment wrapText="1"/>
    </xf>
    <xf numFmtId="0" fontId="4" fillId="6" borderId="0" xfId="1" applyNumberFormat="1" applyFont="1" applyFill="1" applyBorder="1" applyAlignment="1">
      <alignment horizontal="center"/>
    </xf>
    <xf numFmtId="0" fontId="5" fillId="6" borderId="0" xfId="1" applyNumberFormat="1" applyFont="1" applyFill="1" applyBorder="1" applyAlignment="1">
      <alignment wrapText="1"/>
    </xf>
    <xf numFmtId="0" fontId="6" fillId="6" borderId="0" xfId="1" applyNumberFormat="1" applyFont="1" applyFill="1" applyBorder="1" applyAlignment="1">
      <alignment vertical="top" wrapText="1"/>
    </xf>
    <xf numFmtId="9" fontId="0" fillId="6" borderId="0" xfId="1" applyNumberFormat="1" applyFont="1" applyFill="1" applyBorder="1"/>
    <xf numFmtId="0" fontId="5" fillId="6" borderId="0" xfId="1" applyNumberFormat="1" applyFont="1" applyFill="1" applyBorder="1" applyAlignment="1">
      <alignment horizontal="center"/>
    </xf>
    <xf numFmtId="0" fontId="0" fillId="6" borderId="0" xfId="1" applyNumberFormat="1" applyFont="1" applyFill="1" applyBorder="1" applyAlignment="1">
      <alignment wrapText="1"/>
    </xf>
    <xf numFmtId="0" fontId="1" fillId="2" borderId="0" xfId="1" applyNumberFormat="1" applyFont="1" applyFill="1" applyBorder="1" applyAlignment="1">
      <alignment horizontal="left" vertical="center"/>
    </xf>
    <xf numFmtId="0" fontId="2" fillId="6" borderId="0" xfId="1" applyNumberFormat="1" applyFont="1" applyFill="1" applyBorder="1" applyAlignment="1">
      <alignment wrapText="1"/>
    </xf>
    <xf numFmtId="0" fontId="7" fillId="4" borderId="0" xfId="1" applyNumberFormat="1" applyFont="1" applyFill="1" applyBorder="1" applyAlignment="1">
      <alignment vertical="top" wrapText="1"/>
    </xf>
    <xf numFmtId="0" fontId="5" fillId="5" borderId="0" xfId="1" applyNumberFormat="1" applyFont="1" applyFill="1" applyBorder="1" applyAlignment="1">
      <alignment vertical="top" wrapText="1"/>
    </xf>
  </cellXfs>
  <cellStyles count="2">
    <cellStyle name="Normal" xfId="1"/>
    <cellStyle name="Обычный" xfId="0" builtinId="0"/>
  </cellStyles>
  <dxfs count="2">
    <dxf>
      <font>
        <color rgb="FF16A34A"/>
      </font>
    </dxf>
    <dxf>
      <font>
        <color rgb="FFDC262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c:style val="2"/>
  <c:chart>
    <c:autoTitleDeleted val="1"/>
    <c:plotArea>
      <c:layout/>
      <c:barChart>
        <c:barDir val="col"/>
        <c:grouping val="clustered"/>
        <c:varyColors val="0"/>
        <c:ser>
          <c:idx val="0"/>
          <c:order val="0"/>
          <c:tx>
            <c:v>Potential recovery</c:v>
          </c:tx>
          <c:invertIfNegative val="1"/>
          <c:cat>
            <c:strRef>
              <c:f>'Scenario Model'!$A$6:$A$8</c:f>
              <c:strCache>
                <c:ptCount val="3"/>
                <c:pt idx="0">
                  <c:v>Conservative</c:v>
                </c:pt>
                <c:pt idx="1">
                  <c:v>Expected</c:v>
                </c:pt>
                <c:pt idx="2">
                  <c:v>Aggressive</c:v>
                </c:pt>
              </c:strCache>
            </c:strRef>
          </c:cat>
          <c:val>
            <c:numRef>
              <c:f>'Scenario Model'!$I$6:$I$8</c:f>
              <c:numCache>
                <c:formatCode>#,##0</c:formatCode>
                <c:ptCount val="3"/>
                <c:pt idx="0">
                  <c:v>7479</c:v>
                </c:pt>
                <c:pt idx="1">
                  <c:v>34042.499999999993</c:v>
                </c:pt>
                <c:pt idx="2">
                  <c:v>90625.5</c:v>
                </c:pt>
              </c:numCache>
            </c:numRef>
          </c:val>
        </c:ser>
        <c:dLbls>
          <c:showLegendKey val="0"/>
          <c:showVal val="0"/>
          <c:showCatName val="0"/>
          <c:showSerName val="0"/>
          <c:showPercent val="0"/>
          <c:showBubbleSize val="0"/>
        </c:dLbls>
        <c:gapWidth val="150"/>
        <c:axId val="178891008"/>
        <c:axId val="151781376"/>
      </c:barChart>
      <c:catAx>
        <c:axId val="178891008"/>
        <c:scaling>
          <c:orientation val="minMax"/>
        </c:scaling>
        <c:delete val="0"/>
        <c:axPos val="b"/>
        <c:majorGridlines>
          <c:spPr>
            <a:ln w="9525">
              <a:solidFill>
                <a:srgbClr val="CCCCCC"/>
              </a:solidFill>
              <a:prstDash val="dash"/>
            </a:ln>
          </c:spPr>
        </c:majorGridlines>
        <c:majorTickMark val="none"/>
        <c:minorTickMark val="none"/>
        <c:tickLblPos val="nextTo"/>
        <c:crossAx val="151781376"/>
        <c:crosses val="autoZero"/>
        <c:auto val="1"/>
        <c:lblAlgn val="ctr"/>
        <c:lblOffset val="100"/>
        <c:noMultiLvlLbl val="0"/>
      </c:catAx>
      <c:valAx>
        <c:axId val="151781376"/>
        <c:scaling>
          <c:orientation val="minMax"/>
        </c:scaling>
        <c:delete val="0"/>
        <c:axPos val="l"/>
        <c:majorGridlines>
          <c:spPr>
            <a:ln w="9525">
              <a:solidFill>
                <a:srgbClr val="CCCCCC"/>
              </a:solidFill>
              <a:prstDash val="dash"/>
            </a:ln>
          </c:spPr>
        </c:majorGridlines>
        <c:numFmt formatCode="#,##0" sourceLinked="1"/>
        <c:majorTickMark val="none"/>
        <c:minorTickMark val="none"/>
        <c:tickLblPos val="nextTo"/>
        <c:crossAx val="178891008"/>
        <c:crosses val="autoZero"/>
        <c:crossBetween val="between"/>
      </c:valAx>
    </c:plotArea>
    <c:legend>
      <c:legendPos val="b"/>
      <c:layout/>
      <c:overlay val="0"/>
    </c:legend>
    <c:plotVisOnly val="1"/>
    <c:dispBlanksAs val="zero"/>
    <c:showDLblsOverMax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0</xdr:rowOff>
    </xdr:from>
    <xdr:to>
      <xdr:col>9</xdr:col>
      <xdr:colOff>0</xdr:colOff>
      <xdr:row>34</xdr:row>
      <xdr:rowOff>0</xdr:rowOff>
    </xdr:to>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tabSelected="1" workbookViewId="0">
      <selection activeCell="C18" sqref="C18"/>
    </sheetView>
  </sheetViews>
  <sheetFormatPr defaultRowHeight="13.8"/>
  <cols>
    <col min="1" max="1" width="28" customWidth="1"/>
    <col min="2" max="2" width="18" customWidth="1"/>
    <col min="3" max="3" width="48" customWidth="1"/>
    <col min="4" max="4" width="4" customWidth="1"/>
    <col min="5" max="5" width="38" customWidth="1"/>
    <col min="6" max="6" width="20" customWidth="1"/>
    <col min="7" max="7" width="4" customWidth="1"/>
    <col min="8" max="10" width="28" customWidth="1"/>
  </cols>
  <sheetData>
    <row r="1" spans="1:26" ht="25.65" customHeight="1">
      <c r="A1" s="22" t="s">
        <v>0</v>
      </c>
      <c r="B1" s="22"/>
      <c r="C1" s="22"/>
      <c r="D1" s="22"/>
      <c r="E1" s="22"/>
      <c r="F1" s="22"/>
      <c r="G1" s="22"/>
      <c r="H1" s="22"/>
      <c r="I1" s="22"/>
      <c r="J1" s="22"/>
      <c r="K1" s="4"/>
      <c r="L1" s="4"/>
      <c r="M1" s="4"/>
      <c r="N1" s="4"/>
      <c r="O1" s="4"/>
      <c r="P1" s="4"/>
      <c r="Q1" s="4"/>
      <c r="R1" s="4"/>
      <c r="S1" s="4"/>
      <c r="T1" s="4"/>
      <c r="U1" s="4"/>
      <c r="V1" s="4"/>
      <c r="W1" s="4"/>
      <c r="X1" s="4"/>
      <c r="Y1" s="4"/>
      <c r="Z1" s="4"/>
    </row>
    <row r="2" spans="1:26" ht="25.65" customHeight="1">
      <c r="A2" s="22"/>
      <c r="B2" s="22"/>
      <c r="C2" s="22"/>
      <c r="D2" s="22"/>
      <c r="E2" s="22"/>
      <c r="F2" s="22"/>
      <c r="G2" s="22"/>
      <c r="H2" s="22"/>
      <c r="I2" s="22"/>
      <c r="J2" s="22"/>
      <c r="K2" s="4"/>
      <c r="L2" s="4"/>
      <c r="M2" s="4"/>
      <c r="N2" s="4"/>
      <c r="O2" s="4"/>
      <c r="P2" s="4"/>
      <c r="Q2" s="4"/>
      <c r="R2" s="4"/>
      <c r="S2" s="4"/>
      <c r="T2" s="4"/>
      <c r="U2" s="4"/>
      <c r="V2" s="4"/>
      <c r="W2" s="4"/>
      <c r="X2" s="4"/>
      <c r="Y2" s="4"/>
      <c r="Z2" s="4"/>
    </row>
    <row r="3" spans="1:26">
      <c r="A3" s="23" t="s">
        <v>1</v>
      </c>
      <c r="B3" s="23"/>
      <c r="C3" s="23"/>
      <c r="D3" s="23"/>
      <c r="E3" s="23"/>
      <c r="F3" s="23"/>
      <c r="G3" s="23"/>
      <c r="H3" s="23"/>
      <c r="I3" s="23"/>
      <c r="J3" s="23"/>
      <c r="K3" s="4"/>
      <c r="L3" s="4"/>
      <c r="M3" s="4"/>
      <c r="N3" s="4"/>
      <c r="O3" s="4"/>
      <c r="P3" s="4"/>
      <c r="Q3" s="4"/>
      <c r="R3" s="4"/>
      <c r="S3" s="4"/>
      <c r="T3" s="4"/>
      <c r="U3" s="4"/>
      <c r="V3" s="4"/>
      <c r="W3" s="4"/>
      <c r="X3" s="4"/>
      <c r="Y3" s="4"/>
      <c r="Z3" s="4"/>
    </row>
    <row r="4" spans="1:26">
      <c r="A4" s="4"/>
      <c r="B4" s="4"/>
      <c r="C4" s="4"/>
      <c r="D4" s="4"/>
      <c r="E4" s="4"/>
      <c r="F4" s="4"/>
      <c r="G4" s="4"/>
      <c r="H4" s="4"/>
      <c r="I4" s="4"/>
      <c r="J4" s="4"/>
      <c r="K4" s="4"/>
      <c r="L4" s="4"/>
      <c r="M4" s="4"/>
      <c r="N4" s="4"/>
      <c r="O4" s="4"/>
      <c r="P4" s="4"/>
      <c r="Q4" s="4"/>
      <c r="R4" s="4"/>
      <c r="S4" s="4"/>
      <c r="T4" s="4"/>
      <c r="U4" s="4"/>
      <c r="V4" s="4"/>
      <c r="W4" s="4"/>
      <c r="X4" s="4"/>
      <c r="Y4" s="4"/>
      <c r="Z4" s="4"/>
    </row>
    <row r="5" spans="1:26">
      <c r="A5" s="3" t="s">
        <v>2</v>
      </c>
      <c r="B5" s="3"/>
      <c r="C5" s="3"/>
      <c r="D5" s="4"/>
      <c r="E5" s="3" t="s">
        <v>3</v>
      </c>
      <c r="F5" s="3"/>
      <c r="G5" s="3"/>
      <c r="H5" s="3"/>
      <c r="I5" s="4"/>
      <c r="J5" s="4"/>
      <c r="K5" s="4"/>
      <c r="L5" s="4"/>
      <c r="M5" s="4"/>
      <c r="N5" s="4"/>
      <c r="O5" s="4"/>
      <c r="P5" s="4"/>
      <c r="Q5" s="4"/>
      <c r="R5" s="4"/>
      <c r="S5" s="4"/>
      <c r="T5" s="4"/>
      <c r="U5" s="4"/>
      <c r="V5" s="4"/>
      <c r="W5" s="4"/>
      <c r="X5" s="4"/>
      <c r="Y5" s="4"/>
      <c r="Z5" s="4"/>
    </row>
    <row r="6" spans="1:26">
      <c r="A6" s="1" t="s">
        <v>4</v>
      </c>
      <c r="B6" s="1" t="s">
        <v>5</v>
      </c>
      <c r="C6" s="1" t="s">
        <v>6</v>
      </c>
      <c r="D6" s="4"/>
      <c r="E6" s="1" t="s">
        <v>7</v>
      </c>
      <c r="F6" s="1" t="s">
        <v>8</v>
      </c>
      <c r="G6" s="4"/>
      <c r="H6" s="1" t="s">
        <v>9</v>
      </c>
      <c r="I6" s="1"/>
      <c r="J6" s="1"/>
      <c r="K6" s="4"/>
      <c r="L6" s="4"/>
      <c r="M6" s="4"/>
      <c r="N6" s="4"/>
      <c r="O6" s="4"/>
      <c r="P6" s="4"/>
      <c r="Q6" s="4"/>
      <c r="R6" s="4"/>
      <c r="S6" s="4"/>
      <c r="T6" s="4"/>
      <c r="U6" s="4"/>
      <c r="V6" s="4"/>
      <c r="W6" s="4"/>
      <c r="X6" s="4"/>
      <c r="Y6" s="4"/>
      <c r="Z6" s="4"/>
    </row>
    <row r="7" spans="1:26">
      <c r="A7" s="17" t="s">
        <v>10</v>
      </c>
      <c r="B7" s="6" t="s">
        <v>11</v>
      </c>
      <c r="C7" s="18" t="s">
        <v>12</v>
      </c>
      <c r="D7" s="4"/>
      <c r="E7" s="17" t="s">
        <v>13</v>
      </c>
      <c r="F7" s="10">
        <f>B8*12</f>
        <v>30000</v>
      </c>
      <c r="G7" s="4"/>
      <c r="H7" s="24" t="s">
        <v>14</v>
      </c>
      <c r="I7" s="24"/>
      <c r="J7" s="24"/>
      <c r="K7" s="4"/>
      <c r="L7" s="4"/>
      <c r="M7" s="4"/>
      <c r="N7" s="4"/>
      <c r="O7" s="4"/>
      <c r="P7" s="4"/>
      <c r="Q7" s="4"/>
      <c r="R7" s="4"/>
      <c r="S7" s="4"/>
      <c r="T7" s="4"/>
      <c r="U7" s="4"/>
      <c r="V7" s="4"/>
      <c r="W7" s="4"/>
      <c r="X7" s="4"/>
      <c r="Y7" s="4"/>
      <c r="Z7" s="4"/>
    </row>
    <row r="8" spans="1:26" ht="26.4">
      <c r="A8" s="17" t="s">
        <v>15</v>
      </c>
      <c r="B8" s="7">
        <v>2500</v>
      </c>
      <c r="C8" s="18" t="s">
        <v>16</v>
      </c>
      <c r="D8" s="4"/>
      <c r="E8" s="17" t="s">
        <v>17</v>
      </c>
      <c r="F8" s="11">
        <f>B9*B10</f>
        <v>60</v>
      </c>
      <c r="G8" s="4"/>
      <c r="H8" s="24"/>
      <c r="I8" s="24"/>
      <c r="J8" s="24"/>
      <c r="K8" s="4"/>
      <c r="L8" s="4"/>
      <c r="M8" s="4"/>
      <c r="N8" s="4"/>
      <c r="O8" s="4"/>
      <c r="P8" s="4"/>
      <c r="Q8" s="4"/>
      <c r="R8" s="4"/>
      <c r="S8" s="4"/>
      <c r="T8" s="4"/>
      <c r="U8" s="4"/>
      <c r="V8" s="4"/>
      <c r="W8" s="4"/>
      <c r="X8" s="4"/>
      <c r="Y8" s="4"/>
      <c r="Z8" s="4"/>
    </row>
    <row r="9" spans="1:26">
      <c r="A9" s="17" t="s">
        <v>18</v>
      </c>
      <c r="B9" s="7">
        <v>400</v>
      </c>
      <c r="C9" s="18" t="s">
        <v>19</v>
      </c>
      <c r="D9" s="4"/>
      <c r="E9" s="17" t="s">
        <v>20</v>
      </c>
      <c r="F9" s="11">
        <f>F8*B11</f>
        <v>12</v>
      </c>
      <c r="G9" s="4"/>
      <c r="H9" s="24"/>
      <c r="I9" s="24"/>
      <c r="J9" s="24"/>
      <c r="K9" s="4"/>
      <c r="L9" s="4"/>
      <c r="M9" s="4"/>
      <c r="N9" s="4"/>
      <c r="O9" s="4"/>
      <c r="P9" s="4"/>
      <c r="Q9" s="4"/>
      <c r="R9" s="4"/>
      <c r="S9" s="4"/>
      <c r="T9" s="4"/>
      <c r="U9" s="4"/>
      <c r="V9" s="4"/>
      <c r="W9" s="4"/>
      <c r="X9" s="4"/>
      <c r="Y9" s="4"/>
      <c r="Z9" s="4"/>
    </row>
    <row r="10" spans="1:26">
      <c r="A10" s="17" t="s">
        <v>21</v>
      </c>
      <c r="B10" s="8">
        <v>0.15</v>
      </c>
      <c r="C10" s="18" t="s">
        <v>22</v>
      </c>
      <c r="D10" s="4"/>
      <c r="E10" s="17" t="s">
        <v>23</v>
      </c>
      <c r="F10" s="11">
        <f>F8*B16</f>
        <v>18</v>
      </c>
      <c r="G10" s="4"/>
      <c r="H10" s="24"/>
      <c r="I10" s="24"/>
      <c r="J10" s="24"/>
      <c r="K10" s="4"/>
      <c r="L10" s="4"/>
      <c r="M10" s="4"/>
      <c r="N10" s="4"/>
      <c r="O10" s="4"/>
      <c r="P10" s="4"/>
      <c r="Q10" s="4"/>
      <c r="R10" s="4"/>
      <c r="S10" s="4"/>
      <c r="T10" s="4"/>
      <c r="U10" s="4"/>
      <c r="V10" s="4"/>
      <c r="W10" s="4"/>
      <c r="X10" s="4"/>
      <c r="Y10" s="4"/>
      <c r="Z10" s="4"/>
    </row>
    <row r="11" spans="1:26">
      <c r="A11" s="17" t="s">
        <v>24</v>
      </c>
      <c r="B11" s="8">
        <v>0.2</v>
      </c>
      <c r="C11" s="18" t="s">
        <v>25</v>
      </c>
      <c r="D11" s="4"/>
      <c r="E11" s="17" t="s">
        <v>26</v>
      </c>
      <c r="F11" s="10">
        <f>B8*B16*12</f>
        <v>9000</v>
      </c>
      <c r="G11" s="4"/>
      <c r="H11" s="24"/>
      <c r="I11" s="24"/>
      <c r="J11" s="24"/>
      <c r="K11" s="4"/>
      <c r="L11" s="4"/>
      <c r="M11" s="4"/>
      <c r="N11" s="4"/>
      <c r="O11" s="4"/>
      <c r="P11" s="4"/>
      <c r="Q11" s="4"/>
      <c r="R11" s="4"/>
      <c r="S11" s="4"/>
      <c r="T11" s="4"/>
      <c r="U11" s="4"/>
      <c r="V11" s="4"/>
      <c r="W11" s="4"/>
      <c r="X11" s="4"/>
      <c r="Y11" s="4"/>
      <c r="Z11" s="4"/>
    </row>
    <row r="12" spans="1:26">
      <c r="A12" s="17" t="s">
        <v>27</v>
      </c>
      <c r="B12" s="7">
        <v>7500</v>
      </c>
      <c r="C12" s="18" t="s">
        <v>28</v>
      </c>
      <c r="D12" s="4"/>
      <c r="E12" s="17" t="s">
        <v>29</v>
      </c>
      <c r="F12" s="10">
        <f>F10*B14*B15*12</f>
        <v>42120</v>
      </c>
      <c r="G12" s="4"/>
      <c r="H12" s="24"/>
      <c r="I12" s="24"/>
      <c r="J12" s="24"/>
      <c r="K12" s="4"/>
      <c r="L12" s="4"/>
      <c r="M12" s="4"/>
      <c r="N12" s="4"/>
      <c r="O12" s="4"/>
      <c r="P12" s="4"/>
      <c r="Q12" s="4"/>
      <c r="R12" s="4"/>
      <c r="S12" s="4"/>
      <c r="T12" s="4"/>
      <c r="U12" s="4"/>
      <c r="V12" s="4"/>
      <c r="W12" s="4"/>
      <c r="X12" s="4"/>
      <c r="Y12" s="4"/>
      <c r="Z12" s="4"/>
    </row>
    <row r="13" spans="1:26">
      <c r="A13" s="17" t="s">
        <v>30</v>
      </c>
      <c r="B13" s="8">
        <v>0.75</v>
      </c>
      <c r="C13" s="18" t="s">
        <v>31</v>
      </c>
      <c r="D13" s="4"/>
      <c r="E13" s="17" t="s">
        <v>32</v>
      </c>
      <c r="F13" s="10">
        <f>F9*B16*B12*B13*B17*12</f>
        <v>85049.999999999971</v>
      </c>
      <c r="G13" s="4"/>
      <c r="H13" s="4"/>
      <c r="I13" s="4"/>
      <c r="J13" s="4"/>
      <c r="K13" s="4"/>
      <c r="L13" s="4"/>
      <c r="M13" s="4"/>
      <c r="N13" s="4"/>
      <c r="O13" s="4"/>
      <c r="P13" s="4"/>
      <c r="Q13" s="4"/>
      <c r="R13" s="4"/>
      <c r="S13" s="4"/>
      <c r="T13" s="4"/>
      <c r="U13" s="4"/>
      <c r="V13" s="4"/>
      <c r="W13" s="4"/>
      <c r="X13" s="4"/>
      <c r="Y13" s="4"/>
      <c r="Z13" s="4"/>
    </row>
    <row r="14" spans="1:26">
      <c r="A14" s="17" t="s">
        <v>33</v>
      </c>
      <c r="B14" s="7">
        <v>3</v>
      </c>
      <c r="C14" s="18" t="s">
        <v>34</v>
      </c>
      <c r="D14" s="4"/>
      <c r="E14" s="13" t="s">
        <v>35</v>
      </c>
      <c r="F14" s="14">
        <f>SUM(F11:F13)</f>
        <v>136169.99999999997</v>
      </c>
      <c r="G14" s="4"/>
      <c r="H14" s="1" t="s">
        <v>36</v>
      </c>
      <c r="I14" s="1"/>
      <c r="J14" s="1"/>
      <c r="K14" s="4"/>
      <c r="L14" s="4"/>
      <c r="M14" s="4"/>
      <c r="N14" s="4"/>
      <c r="O14" s="4"/>
      <c r="P14" s="4"/>
      <c r="Q14" s="4"/>
      <c r="R14" s="4"/>
      <c r="S14" s="4"/>
      <c r="T14" s="4"/>
      <c r="U14" s="4"/>
      <c r="V14" s="4"/>
      <c r="W14" s="4"/>
      <c r="X14" s="4"/>
      <c r="Y14" s="4"/>
      <c r="Z14" s="4"/>
    </row>
    <row r="15" spans="1:26">
      <c r="A15" s="17" t="s">
        <v>37</v>
      </c>
      <c r="B15" s="7">
        <v>65</v>
      </c>
      <c r="C15" s="18" t="s">
        <v>38</v>
      </c>
      <c r="D15" s="4"/>
      <c r="E15" s="13" t="s">
        <v>39</v>
      </c>
      <c r="F15" s="14">
        <f>F14*B18</f>
        <v>34042.499999999993</v>
      </c>
      <c r="G15" s="4"/>
      <c r="H15" s="25" t="s">
        <v>40</v>
      </c>
      <c r="I15" s="25"/>
      <c r="J15" s="25"/>
      <c r="K15" s="4"/>
      <c r="L15" s="4"/>
      <c r="M15" s="4"/>
      <c r="N15" s="4"/>
      <c r="O15" s="4"/>
      <c r="P15" s="4"/>
      <c r="Q15" s="4"/>
      <c r="R15" s="4"/>
      <c r="S15" s="4"/>
      <c r="T15" s="4"/>
      <c r="U15" s="4"/>
      <c r="V15" s="4"/>
      <c r="W15" s="4"/>
      <c r="X15" s="4"/>
      <c r="Y15" s="4"/>
      <c r="Z15" s="4"/>
    </row>
    <row r="16" spans="1:26" ht="27.6">
      <c r="A16" s="17" t="s">
        <v>41</v>
      </c>
      <c r="B16" s="8">
        <v>0.3</v>
      </c>
      <c r="C16" s="18" t="s">
        <v>42</v>
      </c>
      <c r="D16" s="4"/>
      <c r="E16" s="17" t="s">
        <v>43</v>
      </c>
      <c r="F16" s="12">
        <f>IF(F15=0,"n/a",F15/(149*12))</f>
        <v>19.039429530201339</v>
      </c>
      <c r="G16" s="4"/>
      <c r="H16" s="25"/>
      <c r="I16" s="25"/>
      <c r="J16" s="25"/>
      <c r="K16" s="4"/>
      <c r="L16" s="4"/>
      <c r="M16" s="4"/>
      <c r="N16" s="4"/>
      <c r="O16" s="4"/>
      <c r="P16" s="4"/>
      <c r="Q16" s="4"/>
      <c r="R16" s="4"/>
      <c r="S16" s="4"/>
      <c r="T16" s="4"/>
      <c r="U16" s="4"/>
      <c r="V16" s="4"/>
      <c r="W16" s="4"/>
      <c r="X16" s="4"/>
      <c r="Y16" s="4"/>
      <c r="Z16" s="4"/>
    </row>
    <row r="17" spans="1:26">
      <c r="A17" s="17" t="s">
        <v>44</v>
      </c>
      <c r="B17" s="8">
        <v>0.35</v>
      </c>
      <c r="C17" s="18" t="s">
        <v>45</v>
      </c>
      <c r="D17" s="4"/>
      <c r="E17" s="4"/>
      <c r="F17" s="4"/>
      <c r="G17" s="4"/>
      <c r="H17" s="25"/>
      <c r="I17" s="25"/>
      <c r="J17" s="25"/>
      <c r="K17" s="4"/>
      <c r="L17" s="4"/>
      <c r="M17" s="4"/>
      <c r="N17" s="4"/>
      <c r="O17" s="4"/>
      <c r="P17" s="4"/>
      <c r="Q17" s="4"/>
      <c r="R17" s="4"/>
      <c r="S17" s="4"/>
      <c r="T17" s="4"/>
      <c r="U17" s="4"/>
      <c r="V17" s="4"/>
      <c r="W17" s="4"/>
      <c r="X17" s="4"/>
      <c r="Y17" s="4"/>
      <c r="Z17" s="4"/>
    </row>
    <row r="18" spans="1:26" ht="27.6">
      <c r="A18" s="17" t="s">
        <v>46</v>
      </c>
      <c r="B18" s="8">
        <v>0.25</v>
      </c>
      <c r="C18" s="18" t="s">
        <v>47</v>
      </c>
      <c r="D18" s="4"/>
      <c r="E18" s="4"/>
      <c r="F18" s="4"/>
      <c r="G18" s="4"/>
      <c r="H18" s="25"/>
      <c r="I18" s="25"/>
      <c r="J18" s="25"/>
      <c r="K18" s="4"/>
      <c r="L18" s="4"/>
      <c r="M18" s="4"/>
      <c r="N18" s="4"/>
      <c r="O18" s="4"/>
      <c r="P18" s="4"/>
      <c r="Q18" s="4"/>
      <c r="R18" s="4"/>
      <c r="S18" s="4"/>
      <c r="T18" s="4"/>
      <c r="U18" s="4"/>
      <c r="V18" s="4"/>
      <c r="W18" s="4"/>
      <c r="X18" s="4"/>
      <c r="Y18" s="4"/>
      <c r="Z18" s="4"/>
    </row>
    <row r="19" spans="1:26">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sheetData>
  <mergeCells count="4">
    <mergeCell ref="A1:J2"/>
    <mergeCell ref="A3:J3"/>
    <mergeCell ref="H7:J12"/>
    <mergeCell ref="H15:J18"/>
  </mergeCells>
  <conditionalFormatting sqref="F15">
    <cfRule type="cellIs" dxfId="1" priority="1" operator="greaterThan">
      <formula>50000</formula>
    </cfRule>
  </conditionalFormatting>
  <conditionalFormatting sqref="F16">
    <cfRule type="cellIs" dxfId="0" priority="2" operator="greaterThan">
      <formula>15000</formula>
    </cfRule>
  </conditionalFormatting>
  <dataValidations count="1">
    <dataValidation type="list" sqref="B7">
      <formula1>"EUR,USD,GBP,CAD"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workbookViewId="0">
      <selection sqref="A1:I2"/>
    </sheetView>
  </sheetViews>
  <sheetFormatPr defaultRowHeight="13.8"/>
  <cols>
    <col min="1" max="2" width="18" customWidth="1"/>
    <col min="3" max="3" width="24" customWidth="1"/>
    <col min="4" max="8" width="18" customWidth="1"/>
    <col min="9" max="9" width="20" customWidth="1"/>
  </cols>
  <sheetData>
    <row r="1" spans="1:26" ht="25.65" customHeight="1">
      <c r="A1" s="22" t="s">
        <v>48</v>
      </c>
      <c r="B1" s="22"/>
      <c r="C1" s="22"/>
      <c r="D1" s="22"/>
      <c r="E1" s="22"/>
      <c r="F1" s="22"/>
      <c r="G1" s="22"/>
      <c r="H1" s="22"/>
      <c r="I1" s="22"/>
      <c r="J1" s="4"/>
      <c r="K1" s="4"/>
      <c r="L1" s="4"/>
      <c r="M1" s="4"/>
      <c r="N1" s="4"/>
      <c r="O1" s="4"/>
      <c r="P1" s="4"/>
      <c r="Q1" s="4"/>
      <c r="R1" s="4"/>
      <c r="S1" s="4"/>
      <c r="T1" s="4"/>
      <c r="U1" s="4"/>
      <c r="V1" s="4"/>
      <c r="W1" s="4"/>
      <c r="X1" s="4"/>
      <c r="Y1" s="4"/>
      <c r="Z1" s="4"/>
    </row>
    <row r="2" spans="1:26" ht="25.65" customHeight="1">
      <c r="A2" s="22"/>
      <c r="B2" s="22"/>
      <c r="C2" s="22"/>
      <c r="D2" s="22"/>
      <c r="E2" s="22"/>
      <c r="F2" s="22"/>
      <c r="G2" s="22"/>
      <c r="H2" s="22"/>
      <c r="I2" s="22"/>
      <c r="J2" s="4"/>
      <c r="K2" s="4"/>
      <c r="L2" s="4"/>
      <c r="M2" s="4"/>
      <c r="N2" s="4"/>
      <c r="O2" s="4"/>
      <c r="P2" s="4"/>
      <c r="Q2" s="4"/>
      <c r="R2" s="4"/>
      <c r="S2" s="4"/>
      <c r="T2" s="4"/>
      <c r="U2" s="4"/>
      <c r="V2" s="4"/>
      <c r="W2" s="4"/>
      <c r="X2" s="4"/>
      <c r="Y2" s="4"/>
      <c r="Z2" s="4"/>
    </row>
    <row r="3" spans="1:26">
      <c r="A3" s="23" t="s">
        <v>49</v>
      </c>
      <c r="B3" s="23"/>
      <c r="C3" s="23"/>
      <c r="D3" s="23"/>
      <c r="E3" s="23"/>
      <c r="F3" s="23"/>
      <c r="G3" s="23"/>
      <c r="H3" s="23"/>
      <c r="I3" s="23"/>
      <c r="J3" s="4"/>
      <c r="K3" s="4"/>
      <c r="L3" s="4"/>
      <c r="M3" s="4"/>
      <c r="N3" s="4"/>
      <c r="O3" s="4"/>
      <c r="P3" s="4"/>
      <c r="Q3" s="4"/>
      <c r="R3" s="4"/>
      <c r="S3" s="4"/>
      <c r="T3" s="4"/>
      <c r="U3" s="4"/>
      <c r="V3" s="4"/>
      <c r="W3" s="4"/>
      <c r="X3" s="4"/>
      <c r="Y3" s="4"/>
      <c r="Z3" s="4"/>
    </row>
    <row r="4" spans="1:26">
      <c r="A4" s="4"/>
      <c r="B4" s="4"/>
      <c r="C4" s="4"/>
      <c r="D4" s="4"/>
      <c r="E4" s="4"/>
      <c r="F4" s="4"/>
      <c r="G4" s="4"/>
      <c r="H4" s="4"/>
      <c r="I4" s="4"/>
      <c r="J4" s="4"/>
      <c r="K4" s="4"/>
      <c r="L4" s="4"/>
      <c r="M4" s="4"/>
      <c r="N4" s="4"/>
      <c r="O4" s="4"/>
      <c r="P4" s="4"/>
      <c r="Q4" s="4"/>
      <c r="R4" s="4"/>
      <c r="S4" s="4"/>
      <c r="T4" s="4"/>
      <c r="U4" s="4"/>
      <c r="V4" s="4"/>
      <c r="W4" s="4"/>
      <c r="X4" s="4"/>
      <c r="Y4" s="4"/>
      <c r="Z4" s="4"/>
    </row>
    <row r="5" spans="1:26">
      <c r="A5" s="1" t="s">
        <v>50</v>
      </c>
      <c r="B5" s="1" t="s">
        <v>51</v>
      </c>
      <c r="C5" s="1" t="s">
        <v>44</v>
      </c>
      <c r="D5" s="1" t="s">
        <v>52</v>
      </c>
      <c r="E5" s="1" t="s">
        <v>53</v>
      </c>
      <c r="F5" s="1" t="s">
        <v>54</v>
      </c>
      <c r="G5" s="1" t="s">
        <v>55</v>
      </c>
      <c r="H5" s="1" t="s">
        <v>56</v>
      </c>
      <c r="I5" s="1" t="s">
        <v>57</v>
      </c>
      <c r="J5" s="4"/>
      <c r="K5" s="4"/>
      <c r="L5" s="4"/>
      <c r="M5" s="4"/>
      <c r="N5" s="4"/>
      <c r="O5" s="4"/>
      <c r="P5" s="4"/>
      <c r="Q5" s="4"/>
      <c r="R5" s="4"/>
      <c r="S5" s="4"/>
      <c r="T5" s="4"/>
      <c r="U5" s="4"/>
      <c r="V5" s="4"/>
      <c r="W5" s="4"/>
      <c r="X5" s="4"/>
      <c r="Y5" s="4"/>
      <c r="Z5" s="4"/>
    </row>
    <row r="6" spans="1:26">
      <c r="A6" s="5" t="s">
        <v>58</v>
      </c>
      <c r="B6" s="19">
        <v>0.15</v>
      </c>
      <c r="C6" s="19">
        <v>0.2</v>
      </c>
      <c r="D6" s="19">
        <v>0.15</v>
      </c>
      <c r="E6" s="10">
        <f>Calculator!$B$8*B6*12</f>
        <v>4500</v>
      </c>
      <c r="F6" s="10">
        <f>(Calculator!$B$9*Calculator!$B$10)*B6*Calculator!$B$14*Calculator!$B$15*12</f>
        <v>21060</v>
      </c>
      <c r="G6" s="10">
        <f>(Calculator!$B$9*Calculator!$B$10*Calculator!$B$11)*B6*Calculator!$B$12*Calculator!$B$13*C6*12</f>
        <v>24299.999999999996</v>
      </c>
      <c r="H6" s="10">
        <f>SUM(E6:G6)</f>
        <v>49860</v>
      </c>
      <c r="I6" s="10">
        <f>H6*D6</f>
        <v>7479</v>
      </c>
      <c r="J6" s="4"/>
      <c r="K6" s="4"/>
      <c r="L6" s="4"/>
      <c r="M6" s="4"/>
      <c r="N6" s="4"/>
      <c r="O6" s="4"/>
      <c r="P6" s="4"/>
      <c r="Q6" s="4"/>
      <c r="R6" s="4"/>
      <c r="S6" s="4"/>
      <c r="T6" s="4"/>
      <c r="U6" s="4"/>
      <c r="V6" s="4"/>
      <c r="W6" s="4"/>
      <c r="X6" s="4"/>
      <c r="Y6" s="4"/>
      <c r="Z6" s="4"/>
    </row>
    <row r="7" spans="1:26">
      <c r="A7" s="5" t="s">
        <v>59</v>
      </c>
      <c r="B7" s="19">
        <v>0.3</v>
      </c>
      <c r="C7" s="19">
        <v>0.35</v>
      </c>
      <c r="D7" s="19">
        <v>0.25</v>
      </c>
      <c r="E7" s="10">
        <f>Calculator!$B$8*B7*12</f>
        <v>9000</v>
      </c>
      <c r="F7" s="10">
        <f>(Calculator!$B$9*Calculator!$B$10)*B7*Calculator!$B$14*Calculator!$B$15*12</f>
        <v>42120</v>
      </c>
      <c r="G7" s="10">
        <f>(Calculator!$B$9*Calculator!$B$10*Calculator!$B$11)*B7*Calculator!$B$12*Calculator!$B$13*C7*12</f>
        <v>85049.999999999971</v>
      </c>
      <c r="H7" s="10">
        <f>SUM(E7:G7)</f>
        <v>136169.99999999997</v>
      </c>
      <c r="I7" s="10">
        <f>H7*D7</f>
        <v>34042.499999999993</v>
      </c>
      <c r="J7" s="4"/>
      <c r="K7" s="4"/>
      <c r="L7" s="4"/>
      <c r="M7" s="4"/>
      <c r="N7" s="4"/>
      <c r="O7" s="4"/>
      <c r="P7" s="4"/>
      <c r="Q7" s="4"/>
      <c r="R7" s="4"/>
      <c r="S7" s="4"/>
      <c r="T7" s="4"/>
      <c r="U7" s="4"/>
      <c r="V7" s="4"/>
      <c r="W7" s="4"/>
      <c r="X7" s="4"/>
      <c r="Y7" s="4"/>
      <c r="Z7" s="4"/>
    </row>
    <row r="8" spans="1:26">
      <c r="A8" s="5" t="s">
        <v>60</v>
      </c>
      <c r="B8" s="19">
        <v>0.45</v>
      </c>
      <c r="C8" s="19">
        <v>0.5</v>
      </c>
      <c r="D8" s="19">
        <v>0.35</v>
      </c>
      <c r="E8" s="10">
        <f>Calculator!$B$8*B8*12</f>
        <v>13500</v>
      </c>
      <c r="F8" s="10">
        <f>(Calculator!$B$9*Calculator!$B$10)*B8*Calculator!$B$14*Calculator!$B$15*12</f>
        <v>63180</v>
      </c>
      <c r="G8" s="10">
        <f>(Calculator!$B$9*Calculator!$B$10*Calculator!$B$11)*B8*Calculator!$B$12*Calculator!$B$13*C8*12</f>
        <v>182250</v>
      </c>
      <c r="H8" s="10">
        <f>SUM(E8:G8)</f>
        <v>258930</v>
      </c>
      <c r="I8" s="10">
        <f>H8*D8</f>
        <v>90625.5</v>
      </c>
      <c r="J8" s="4"/>
      <c r="K8" s="4"/>
      <c r="L8" s="4"/>
      <c r="M8" s="4"/>
      <c r="N8" s="4"/>
      <c r="O8" s="4"/>
      <c r="P8" s="4"/>
      <c r="Q8" s="4"/>
      <c r="R8" s="4"/>
      <c r="S8" s="4"/>
      <c r="T8" s="4"/>
      <c r="U8" s="4"/>
      <c r="V8" s="4"/>
      <c r="W8" s="4"/>
      <c r="X8" s="4"/>
      <c r="Y8" s="4"/>
      <c r="Z8" s="4"/>
    </row>
    <row r="9" spans="1:26">
      <c r="A9" s="4"/>
      <c r="B9" s="4"/>
      <c r="C9" s="4"/>
      <c r="D9" s="4"/>
      <c r="E9" s="4"/>
      <c r="F9" s="4"/>
      <c r="G9" s="4"/>
      <c r="H9" s="4"/>
      <c r="I9" s="4"/>
      <c r="J9" s="4"/>
      <c r="K9" s="4"/>
      <c r="L9" s="4"/>
      <c r="M9" s="4"/>
      <c r="N9" s="4"/>
      <c r="O9" s="4"/>
      <c r="P9" s="4"/>
      <c r="Q9" s="4"/>
      <c r="R9" s="4"/>
      <c r="S9" s="4"/>
      <c r="T9" s="4"/>
      <c r="U9" s="4"/>
      <c r="V9" s="4"/>
      <c r="W9" s="4"/>
      <c r="X9" s="4"/>
      <c r="Y9" s="4"/>
      <c r="Z9" s="4"/>
    </row>
    <row r="10" spans="1:26">
      <c r="A10" s="4"/>
      <c r="B10" s="4"/>
      <c r="C10" s="4"/>
      <c r="D10" s="4"/>
      <c r="E10" s="4"/>
      <c r="F10" s="4"/>
      <c r="G10" s="4"/>
      <c r="H10" s="4"/>
      <c r="I10" s="4"/>
      <c r="J10" s="4"/>
      <c r="K10" s="4"/>
      <c r="L10" s="4"/>
      <c r="M10" s="4"/>
      <c r="N10" s="4"/>
      <c r="O10" s="4"/>
      <c r="P10" s="4"/>
      <c r="Q10" s="4"/>
      <c r="R10" s="4"/>
      <c r="S10" s="4"/>
      <c r="T10" s="4"/>
      <c r="U10" s="4"/>
      <c r="V10" s="4"/>
      <c r="W10" s="4"/>
      <c r="X10" s="4"/>
      <c r="Y10" s="4"/>
      <c r="Z10" s="4"/>
    </row>
    <row r="11" spans="1:26">
      <c r="A11" s="24" t="s">
        <v>61</v>
      </c>
      <c r="B11" s="24"/>
      <c r="C11" s="24"/>
      <c r="D11" s="24"/>
      <c r="E11" s="24"/>
      <c r="F11" s="24"/>
      <c r="G11" s="24"/>
      <c r="H11" s="24"/>
      <c r="I11" s="24"/>
      <c r="J11" s="4"/>
      <c r="K11" s="4"/>
      <c r="L11" s="4"/>
      <c r="M11" s="4"/>
      <c r="N11" s="4"/>
      <c r="O11" s="4"/>
      <c r="P11" s="4"/>
      <c r="Q11" s="4"/>
      <c r="R11" s="4"/>
      <c r="S11" s="4"/>
      <c r="T11" s="4"/>
      <c r="U11" s="4"/>
      <c r="V11" s="4"/>
      <c r="W11" s="4"/>
      <c r="X11" s="4"/>
      <c r="Y11" s="4"/>
      <c r="Z11" s="4"/>
    </row>
    <row r="12" spans="1:26">
      <c r="A12" s="24"/>
      <c r="B12" s="24"/>
      <c r="C12" s="24"/>
      <c r="D12" s="24"/>
      <c r="E12" s="24"/>
      <c r="F12" s="24"/>
      <c r="G12" s="24"/>
      <c r="H12" s="24"/>
      <c r="I12" s="24"/>
      <c r="J12" s="4"/>
      <c r="K12" s="4"/>
      <c r="L12" s="4"/>
      <c r="M12" s="4"/>
      <c r="N12" s="4"/>
      <c r="O12" s="4"/>
      <c r="P12" s="4"/>
      <c r="Q12" s="4"/>
      <c r="R12" s="4"/>
      <c r="S12" s="4"/>
      <c r="T12" s="4"/>
      <c r="U12" s="4"/>
      <c r="V12" s="4"/>
      <c r="W12" s="4"/>
      <c r="X12" s="4"/>
      <c r="Y12" s="4"/>
      <c r="Z12" s="4"/>
    </row>
    <row r="13" spans="1:26">
      <c r="A13" s="24"/>
      <c r="B13" s="24"/>
      <c r="C13" s="24"/>
      <c r="D13" s="24"/>
      <c r="E13" s="24"/>
      <c r="F13" s="24"/>
      <c r="G13" s="24"/>
      <c r="H13" s="24"/>
      <c r="I13" s="24"/>
      <c r="J13" s="4"/>
      <c r="K13" s="4"/>
      <c r="L13" s="4"/>
      <c r="M13" s="4"/>
      <c r="N13" s="4"/>
      <c r="O13" s="4"/>
      <c r="P13" s="4"/>
      <c r="Q13" s="4"/>
      <c r="R13" s="4"/>
      <c r="S13" s="4"/>
      <c r="T13" s="4"/>
      <c r="U13" s="4"/>
      <c r="V13" s="4"/>
      <c r="W13" s="4"/>
      <c r="X13" s="4"/>
      <c r="Y13" s="4"/>
      <c r="Z13" s="4"/>
    </row>
    <row r="14" spans="1:26">
      <c r="A14" s="24"/>
      <c r="B14" s="24"/>
      <c r="C14" s="24"/>
      <c r="D14" s="24"/>
      <c r="E14" s="24"/>
      <c r="F14" s="24"/>
      <c r="G14" s="24"/>
      <c r="H14" s="24"/>
      <c r="I14" s="24"/>
      <c r="J14" s="4"/>
      <c r="K14" s="4"/>
      <c r="L14" s="4"/>
      <c r="M14" s="4"/>
      <c r="N14" s="4"/>
      <c r="O14" s="4"/>
      <c r="P14" s="4"/>
      <c r="Q14" s="4"/>
      <c r="R14" s="4"/>
      <c r="S14" s="4"/>
      <c r="T14" s="4"/>
      <c r="U14" s="4"/>
      <c r="V14" s="4"/>
      <c r="W14" s="4"/>
      <c r="X14" s="4"/>
      <c r="Y14" s="4"/>
      <c r="Z14" s="4"/>
    </row>
    <row r="15" spans="1:26">
      <c r="A15" s="24"/>
      <c r="B15" s="24"/>
      <c r="C15" s="24"/>
      <c r="D15" s="24"/>
      <c r="E15" s="24"/>
      <c r="F15" s="24"/>
      <c r="G15" s="24"/>
      <c r="H15" s="24"/>
      <c r="I15" s="24"/>
      <c r="J15" s="4"/>
      <c r="K15" s="4"/>
      <c r="L15" s="4"/>
      <c r="M15" s="4"/>
      <c r="N15" s="4"/>
      <c r="O15" s="4"/>
      <c r="P15" s="4"/>
      <c r="Q15" s="4"/>
      <c r="R15" s="4"/>
      <c r="S15" s="4"/>
      <c r="T15" s="4"/>
      <c r="U15" s="4"/>
      <c r="V15" s="4"/>
      <c r="W15" s="4"/>
      <c r="X15" s="4"/>
      <c r="Y15" s="4"/>
      <c r="Z15" s="4"/>
    </row>
    <row r="16" spans="1:26">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sheetData>
  <mergeCells count="3">
    <mergeCell ref="A1:I2"/>
    <mergeCell ref="A3:I3"/>
    <mergeCell ref="A11:I1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workbookViewId="0">
      <selection sqref="A1:H2"/>
    </sheetView>
  </sheetViews>
  <sheetFormatPr defaultRowHeight="13.8"/>
  <cols>
    <col min="1" max="1" width="68.09765625" customWidth="1"/>
    <col min="2" max="2" width="25.19921875" customWidth="1"/>
    <col min="3" max="3" width="12.19921875" customWidth="1"/>
    <col min="4" max="4" width="50" customWidth="1"/>
    <col min="5" max="5" width="24" customWidth="1"/>
  </cols>
  <sheetData>
    <row r="1" spans="1:26" ht="25.65" customHeight="1">
      <c r="A1" s="22" t="s">
        <v>62</v>
      </c>
      <c r="B1" s="22"/>
      <c r="C1" s="22"/>
      <c r="D1" s="22"/>
      <c r="E1" s="22"/>
      <c r="F1" s="22"/>
      <c r="G1" s="22"/>
      <c r="H1" s="22"/>
      <c r="I1" s="4"/>
      <c r="J1" s="4"/>
      <c r="K1" s="4"/>
      <c r="L1" s="4"/>
      <c r="M1" s="4"/>
      <c r="N1" s="4"/>
      <c r="O1" s="4"/>
      <c r="P1" s="4"/>
      <c r="Q1" s="4"/>
      <c r="R1" s="4"/>
      <c r="S1" s="4"/>
      <c r="T1" s="4"/>
      <c r="U1" s="4"/>
      <c r="V1" s="4"/>
      <c r="W1" s="4"/>
      <c r="X1" s="4"/>
      <c r="Y1" s="4"/>
      <c r="Z1" s="4"/>
    </row>
    <row r="2" spans="1:26" ht="25.65" customHeight="1">
      <c r="A2" s="22"/>
      <c r="B2" s="22"/>
      <c r="C2" s="22"/>
      <c r="D2" s="22"/>
      <c r="E2" s="22"/>
      <c r="F2" s="22"/>
      <c r="G2" s="22"/>
      <c r="H2" s="22"/>
      <c r="I2" s="4"/>
      <c r="J2" s="4"/>
      <c r="K2" s="4"/>
      <c r="L2" s="4"/>
      <c r="M2" s="4"/>
      <c r="N2" s="4"/>
      <c r="O2" s="4"/>
      <c r="P2" s="4"/>
      <c r="Q2" s="4"/>
      <c r="R2" s="4"/>
      <c r="S2" s="4"/>
      <c r="T2" s="4"/>
      <c r="U2" s="4"/>
      <c r="V2" s="4"/>
      <c r="W2" s="4"/>
      <c r="X2" s="4"/>
      <c r="Y2" s="4"/>
      <c r="Z2" s="4"/>
    </row>
    <row r="3" spans="1:26">
      <c r="A3" s="23" t="s">
        <v>63</v>
      </c>
      <c r="B3" s="23"/>
      <c r="C3" s="23"/>
      <c r="D3" s="23"/>
      <c r="E3" s="23"/>
      <c r="F3" s="23"/>
      <c r="G3" s="23"/>
      <c r="H3" s="23"/>
      <c r="I3" s="4"/>
      <c r="J3" s="4"/>
      <c r="K3" s="4"/>
      <c r="L3" s="4"/>
      <c r="M3" s="4"/>
      <c r="N3" s="4"/>
      <c r="O3" s="4"/>
      <c r="P3" s="4"/>
      <c r="Q3" s="4"/>
      <c r="R3" s="4"/>
      <c r="S3" s="4"/>
      <c r="T3" s="4"/>
      <c r="U3" s="4"/>
      <c r="V3" s="4"/>
      <c r="W3" s="4"/>
      <c r="X3" s="4"/>
      <c r="Y3" s="4"/>
      <c r="Z3" s="4"/>
    </row>
    <row r="4" spans="1:26">
      <c r="A4" s="4"/>
      <c r="B4" s="4"/>
      <c r="C4" s="4"/>
      <c r="D4" s="4"/>
      <c r="E4" s="4"/>
      <c r="F4" s="4"/>
      <c r="G4" s="4"/>
      <c r="H4" s="4"/>
      <c r="I4" s="4"/>
      <c r="J4" s="4"/>
      <c r="K4" s="4"/>
      <c r="L4" s="4"/>
      <c r="M4" s="4"/>
      <c r="N4" s="4"/>
      <c r="O4" s="4"/>
      <c r="P4" s="4"/>
      <c r="Q4" s="4"/>
      <c r="R4" s="4"/>
      <c r="S4" s="4"/>
      <c r="T4" s="4"/>
      <c r="U4" s="4"/>
      <c r="V4" s="4"/>
      <c r="W4" s="4"/>
      <c r="X4" s="4"/>
      <c r="Y4" s="4"/>
      <c r="Z4" s="4"/>
    </row>
    <row r="5" spans="1:26">
      <c r="A5" s="1" t="s">
        <v>64</v>
      </c>
      <c r="B5" s="1" t="s">
        <v>65</v>
      </c>
      <c r="C5" s="1" t="s">
        <v>66</v>
      </c>
      <c r="D5" s="1" t="s">
        <v>67</v>
      </c>
      <c r="E5" s="1" t="s">
        <v>68</v>
      </c>
      <c r="F5" s="4"/>
      <c r="G5" s="4"/>
      <c r="H5" s="4"/>
      <c r="I5" s="4"/>
      <c r="J5" s="4"/>
      <c r="K5" s="4"/>
      <c r="L5" s="4"/>
      <c r="M5" s="4"/>
      <c r="N5" s="4"/>
      <c r="O5" s="4"/>
      <c r="P5" s="4"/>
      <c r="Q5" s="4"/>
      <c r="R5" s="4"/>
      <c r="S5" s="4"/>
      <c r="T5" s="4"/>
      <c r="U5" s="4"/>
      <c r="V5" s="4"/>
      <c r="W5" s="4"/>
      <c r="X5" s="4"/>
      <c r="Y5" s="4"/>
      <c r="Z5" s="4"/>
    </row>
    <row r="6" spans="1:26">
      <c r="A6" s="9" t="s">
        <v>69</v>
      </c>
      <c r="B6" s="4" t="s">
        <v>70</v>
      </c>
      <c r="C6" s="20" t="s">
        <v>71</v>
      </c>
      <c r="D6" s="21" t="s">
        <v>72</v>
      </c>
      <c r="E6" s="4" t="s">
        <v>73</v>
      </c>
      <c r="F6" s="4"/>
      <c r="G6" s="4"/>
      <c r="H6" s="4"/>
      <c r="I6" s="4"/>
      <c r="J6" s="4"/>
      <c r="K6" s="4"/>
      <c r="L6" s="4"/>
      <c r="M6" s="4"/>
      <c r="N6" s="4"/>
      <c r="O6" s="4"/>
      <c r="P6" s="4"/>
      <c r="Q6" s="4"/>
      <c r="R6" s="4"/>
      <c r="S6" s="4"/>
      <c r="T6" s="4"/>
      <c r="U6" s="4"/>
      <c r="V6" s="4"/>
      <c r="W6" s="4"/>
      <c r="X6" s="4"/>
      <c r="Y6" s="4"/>
      <c r="Z6" s="4"/>
    </row>
    <row r="7" spans="1:26">
      <c r="A7" s="9" t="s">
        <v>69</v>
      </c>
      <c r="B7" s="4" t="s">
        <v>74</v>
      </c>
      <c r="C7" s="20" t="s">
        <v>75</v>
      </c>
      <c r="D7" s="21" t="s">
        <v>76</v>
      </c>
      <c r="E7" s="4" t="s">
        <v>77</v>
      </c>
      <c r="F7" s="4"/>
      <c r="G7" s="4"/>
      <c r="H7" s="4"/>
      <c r="I7" s="4"/>
      <c r="J7" s="4"/>
      <c r="K7" s="4"/>
      <c r="L7" s="4"/>
      <c r="M7" s="4"/>
      <c r="N7" s="4"/>
      <c r="O7" s="4"/>
      <c r="P7" s="4"/>
      <c r="Q7" s="4"/>
      <c r="R7" s="4"/>
      <c r="S7" s="4"/>
      <c r="T7" s="4"/>
      <c r="U7" s="4"/>
      <c r="V7" s="4"/>
      <c r="W7" s="4"/>
      <c r="X7" s="4"/>
      <c r="Y7" s="4"/>
      <c r="Z7" s="4"/>
    </row>
    <row r="8" spans="1:26">
      <c r="A8" s="9" t="s">
        <v>69</v>
      </c>
      <c r="B8" s="4" t="s">
        <v>78</v>
      </c>
      <c r="C8" s="20" t="s">
        <v>75</v>
      </c>
      <c r="D8" s="21" t="s">
        <v>79</v>
      </c>
      <c r="E8" s="4" t="s">
        <v>80</v>
      </c>
      <c r="F8" s="4"/>
      <c r="G8" s="4"/>
      <c r="H8" s="4"/>
      <c r="I8" s="4"/>
      <c r="J8" s="4"/>
      <c r="K8" s="4"/>
      <c r="L8" s="4"/>
      <c r="M8" s="4"/>
      <c r="N8" s="4"/>
      <c r="O8" s="4"/>
      <c r="P8" s="4"/>
      <c r="Q8" s="4"/>
      <c r="R8" s="4"/>
      <c r="S8" s="4"/>
      <c r="T8" s="4"/>
      <c r="U8" s="4"/>
      <c r="V8" s="4"/>
      <c r="W8" s="4"/>
      <c r="X8" s="4"/>
      <c r="Y8" s="4"/>
      <c r="Z8" s="4"/>
    </row>
    <row r="9" spans="1:26">
      <c r="A9" s="9" t="s">
        <v>69</v>
      </c>
      <c r="B9" s="4" t="s">
        <v>81</v>
      </c>
      <c r="C9" s="20" t="s">
        <v>75</v>
      </c>
      <c r="D9" s="21" t="s">
        <v>82</v>
      </c>
      <c r="E9" s="4" t="s">
        <v>83</v>
      </c>
      <c r="F9" s="4"/>
      <c r="G9" s="4"/>
      <c r="H9" s="4"/>
      <c r="I9" s="4"/>
      <c r="J9" s="4"/>
      <c r="K9" s="4"/>
      <c r="L9" s="4"/>
      <c r="M9" s="4"/>
      <c r="N9" s="4"/>
      <c r="O9" s="4"/>
      <c r="P9" s="4"/>
      <c r="Q9" s="4"/>
      <c r="R9" s="4"/>
      <c r="S9" s="4"/>
      <c r="T9" s="4"/>
      <c r="U9" s="4"/>
      <c r="V9" s="4"/>
      <c r="W9" s="4"/>
      <c r="X9" s="4"/>
      <c r="Y9" s="4"/>
      <c r="Z9" s="4"/>
    </row>
    <row r="10" spans="1:26">
      <c r="A10" s="9" t="s">
        <v>84</v>
      </c>
      <c r="B10" s="4" t="s">
        <v>85</v>
      </c>
      <c r="C10" s="20" t="s">
        <v>71</v>
      </c>
      <c r="D10" s="21" t="s">
        <v>86</v>
      </c>
      <c r="E10" s="4" t="s">
        <v>87</v>
      </c>
      <c r="F10" s="4"/>
      <c r="G10" s="4"/>
      <c r="H10" s="4"/>
      <c r="I10" s="4"/>
      <c r="J10" s="4"/>
      <c r="K10" s="4"/>
      <c r="L10" s="4"/>
      <c r="M10" s="4"/>
      <c r="N10" s="4"/>
      <c r="O10" s="4"/>
      <c r="P10" s="4"/>
      <c r="Q10" s="4"/>
      <c r="R10" s="4"/>
      <c r="S10" s="4"/>
      <c r="T10" s="4"/>
      <c r="U10" s="4"/>
      <c r="V10" s="4"/>
      <c r="W10" s="4"/>
      <c r="X10" s="4"/>
      <c r="Y10" s="4"/>
      <c r="Z10" s="4"/>
    </row>
    <row r="11" spans="1:26">
      <c r="A11" s="9" t="s">
        <v>84</v>
      </c>
      <c r="B11" s="4" t="s">
        <v>88</v>
      </c>
      <c r="C11" s="20" t="s">
        <v>71</v>
      </c>
      <c r="D11" s="21" t="s">
        <v>89</v>
      </c>
      <c r="E11" s="4" t="s">
        <v>90</v>
      </c>
      <c r="F11" s="4"/>
      <c r="G11" s="4"/>
      <c r="H11" s="4"/>
      <c r="I11" s="4"/>
      <c r="J11" s="4"/>
      <c r="K11" s="4"/>
      <c r="L11" s="4"/>
      <c r="M11" s="4"/>
      <c r="N11" s="4"/>
      <c r="O11" s="4"/>
      <c r="P11" s="4"/>
      <c r="Q11" s="4"/>
      <c r="R11" s="4"/>
      <c r="S11" s="4"/>
      <c r="T11" s="4"/>
      <c r="U11" s="4"/>
      <c r="V11" s="4"/>
      <c r="W11" s="4"/>
      <c r="X11" s="4"/>
      <c r="Y11" s="4"/>
      <c r="Z11" s="4"/>
    </row>
    <row r="12" spans="1:26">
      <c r="A12" s="9" t="s">
        <v>84</v>
      </c>
      <c r="B12" s="4" t="s">
        <v>91</v>
      </c>
      <c r="C12" s="20" t="s">
        <v>75</v>
      </c>
      <c r="D12" s="21" t="s">
        <v>92</v>
      </c>
      <c r="E12" s="4" t="s">
        <v>93</v>
      </c>
      <c r="F12" s="4"/>
      <c r="G12" s="4"/>
      <c r="H12" s="4"/>
      <c r="I12" s="4"/>
      <c r="J12" s="4"/>
      <c r="K12" s="4"/>
      <c r="L12" s="4"/>
      <c r="M12" s="4"/>
      <c r="N12" s="4"/>
      <c r="O12" s="4"/>
      <c r="P12" s="4"/>
      <c r="Q12" s="4"/>
      <c r="R12" s="4"/>
      <c r="S12" s="4"/>
      <c r="T12" s="4"/>
      <c r="U12" s="4"/>
      <c r="V12" s="4"/>
      <c r="W12" s="4"/>
      <c r="X12" s="4"/>
      <c r="Y12" s="4"/>
      <c r="Z12" s="4"/>
    </row>
    <row r="13" spans="1:26">
      <c r="A13" s="9" t="s">
        <v>84</v>
      </c>
      <c r="B13" s="4" t="s">
        <v>94</v>
      </c>
      <c r="C13" s="20" t="s">
        <v>71</v>
      </c>
      <c r="D13" s="21" t="s">
        <v>95</v>
      </c>
      <c r="E13" s="4" t="s">
        <v>96</v>
      </c>
      <c r="F13" s="4"/>
      <c r="G13" s="4"/>
      <c r="H13" s="4"/>
      <c r="I13" s="4"/>
      <c r="J13" s="4"/>
      <c r="K13" s="4"/>
      <c r="L13" s="4"/>
      <c r="M13" s="4"/>
      <c r="N13" s="4"/>
      <c r="O13" s="4"/>
      <c r="P13" s="4"/>
      <c r="Q13" s="4"/>
      <c r="R13" s="4"/>
      <c r="S13" s="4"/>
      <c r="T13" s="4"/>
      <c r="U13" s="4"/>
      <c r="V13" s="4"/>
      <c r="W13" s="4"/>
      <c r="X13" s="4"/>
      <c r="Y13" s="4"/>
      <c r="Z13" s="4"/>
    </row>
    <row r="14" spans="1:26">
      <c r="A14" s="9" t="s">
        <v>84</v>
      </c>
      <c r="B14" s="4" t="s">
        <v>97</v>
      </c>
      <c r="C14" s="20" t="s">
        <v>75</v>
      </c>
      <c r="D14" s="21" t="s">
        <v>98</v>
      </c>
      <c r="E14" s="4" t="s">
        <v>99</v>
      </c>
      <c r="F14" s="4"/>
      <c r="G14" s="4"/>
      <c r="H14" s="4"/>
      <c r="I14" s="4"/>
      <c r="J14" s="4"/>
      <c r="K14" s="4"/>
      <c r="L14" s="4"/>
      <c r="M14" s="4"/>
      <c r="N14" s="4"/>
      <c r="O14" s="4"/>
      <c r="P14" s="4"/>
      <c r="Q14" s="4"/>
      <c r="R14" s="4"/>
      <c r="S14" s="4"/>
      <c r="T14" s="4"/>
      <c r="U14" s="4"/>
      <c r="V14" s="4"/>
      <c r="W14" s="4"/>
      <c r="X14" s="4"/>
      <c r="Y14" s="4"/>
      <c r="Z14" s="4"/>
    </row>
    <row r="15" spans="1:26">
      <c r="A15" s="9" t="s">
        <v>84</v>
      </c>
      <c r="B15" s="4" t="s">
        <v>100</v>
      </c>
      <c r="C15" s="20" t="s">
        <v>75</v>
      </c>
      <c r="D15" s="21" t="s">
        <v>101</v>
      </c>
      <c r="E15" s="4" t="s">
        <v>102</v>
      </c>
      <c r="F15" s="4"/>
      <c r="G15" s="4"/>
      <c r="H15" s="4"/>
      <c r="I15" s="4"/>
      <c r="J15" s="4"/>
      <c r="K15" s="4"/>
      <c r="L15" s="4"/>
      <c r="M15" s="4"/>
      <c r="N15" s="4"/>
      <c r="O15" s="4"/>
      <c r="P15" s="4"/>
      <c r="Q15" s="4"/>
      <c r="R15" s="4"/>
      <c r="S15" s="4"/>
      <c r="T15" s="4"/>
      <c r="U15" s="4"/>
      <c r="V15" s="4"/>
      <c r="W15" s="4"/>
      <c r="X15" s="4"/>
      <c r="Y15" s="4"/>
      <c r="Z15" s="4"/>
    </row>
    <row r="16" spans="1:26">
      <c r="A16" s="9" t="s">
        <v>103</v>
      </c>
      <c r="B16" s="4" t="s">
        <v>104</v>
      </c>
      <c r="C16" s="20" t="s">
        <v>75</v>
      </c>
      <c r="D16" s="21" t="s">
        <v>105</v>
      </c>
      <c r="E16" s="4" t="s">
        <v>106</v>
      </c>
      <c r="F16" s="4"/>
      <c r="G16" s="4"/>
      <c r="H16" s="4"/>
      <c r="I16" s="4"/>
      <c r="J16" s="4"/>
      <c r="K16" s="4"/>
      <c r="L16" s="4"/>
      <c r="M16" s="4"/>
      <c r="N16" s="4"/>
      <c r="O16" s="4"/>
      <c r="P16" s="4"/>
      <c r="Q16" s="4"/>
      <c r="R16" s="4"/>
      <c r="S16" s="4"/>
      <c r="T16" s="4"/>
      <c r="U16" s="4"/>
      <c r="V16" s="4"/>
      <c r="W16" s="4"/>
      <c r="X16" s="4"/>
      <c r="Y16" s="4"/>
      <c r="Z16" s="4"/>
    </row>
    <row r="17" spans="1:26">
      <c r="A17" s="9" t="s">
        <v>103</v>
      </c>
      <c r="B17" s="4" t="s">
        <v>107</v>
      </c>
      <c r="C17" s="20" t="s">
        <v>108</v>
      </c>
      <c r="D17" s="21" t="s">
        <v>109</v>
      </c>
      <c r="E17" s="4" t="s">
        <v>110</v>
      </c>
      <c r="F17" s="4"/>
      <c r="G17" s="4"/>
      <c r="H17" s="4"/>
      <c r="I17" s="4"/>
      <c r="J17" s="4"/>
      <c r="K17" s="4"/>
      <c r="L17" s="4"/>
      <c r="M17" s="4"/>
      <c r="N17" s="4"/>
      <c r="O17" s="4"/>
      <c r="P17" s="4"/>
      <c r="Q17" s="4"/>
      <c r="R17" s="4"/>
      <c r="S17" s="4"/>
      <c r="T17" s="4"/>
      <c r="U17" s="4"/>
      <c r="V17" s="4"/>
      <c r="W17" s="4"/>
      <c r="X17" s="4"/>
      <c r="Y17" s="4"/>
      <c r="Z17" s="4"/>
    </row>
    <row r="18" spans="1:26">
      <c r="A18" s="9" t="s">
        <v>111</v>
      </c>
      <c r="B18" s="4" t="s">
        <v>112</v>
      </c>
      <c r="C18" s="20" t="s">
        <v>108</v>
      </c>
      <c r="D18" s="21" t="s">
        <v>113</v>
      </c>
      <c r="E18" s="4" t="s">
        <v>114</v>
      </c>
      <c r="F18" s="4"/>
      <c r="G18" s="4"/>
      <c r="H18" s="4"/>
      <c r="I18" s="4"/>
      <c r="J18" s="4"/>
      <c r="K18" s="4"/>
      <c r="L18" s="4"/>
      <c r="M18" s="4"/>
      <c r="N18" s="4"/>
      <c r="O18" s="4"/>
      <c r="P18" s="4"/>
      <c r="Q18" s="4"/>
      <c r="R18" s="4"/>
      <c r="S18" s="4"/>
      <c r="T18" s="4"/>
      <c r="U18" s="4"/>
      <c r="V18" s="4"/>
      <c r="W18" s="4"/>
      <c r="X18" s="4"/>
      <c r="Y18" s="4"/>
      <c r="Z18" s="4"/>
    </row>
    <row r="19" spans="1:26">
      <c r="A19" s="9" t="s">
        <v>115</v>
      </c>
      <c r="B19" s="4" t="s">
        <v>116</v>
      </c>
      <c r="C19" s="20" t="s">
        <v>108</v>
      </c>
      <c r="D19" s="21" t="s">
        <v>117</v>
      </c>
      <c r="E19" s="4" t="s">
        <v>118</v>
      </c>
      <c r="F19" s="4"/>
      <c r="G19" s="4"/>
      <c r="H19" s="4"/>
      <c r="I19" s="4"/>
      <c r="J19" s="4"/>
      <c r="K19" s="4"/>
      <c r="L19" s="4"/>
      <c r="M19" s="4"/>
      <c r="N19" s="4"/>
      <c r="O19" s="4"/>
      <c r="P19" s="4"/>
      <c r="Q19" s="4"/>
      <c r="R19" s="4"/>
      <c r="S19" s="4"/>
      <c r="T19" s="4"/>
      <c r="U19" s="4"/>
      <c r="V19" s="4"/>
      <c r="W19" s="4"/>
      <c r="X19" s="4"/>
      <c r="Y19" s="4"/>
      <c r="Z19" s="4"/>
    </row>
    <row r="20" spans="1:26">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sheetData>
  <mergeCells count="2">
    <mergeCell ref="A1:H2"/>
    <mergeCell ref="A3:H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
  <sheetViews>
    <sheetView workbookViewId="0">
      <selection activeCell="B12" sqref="B12"/>
    </sheetView>
  </sheetViews>
  <sheetFormatPr defaultRowHeight="13.8"/>
  <cols>
    <col min="1" max="1" width="27.19921875" customWidth="1"/>
    <col min="2" max="2" width="84" customWidth="1"/>
    <col min="3" max="3" width="34.296875" customWidth="1"/>
    <col min="4" max="4" width="27.69921875" customWidth="1"/>
    <col min="5" max="5" width="26.09765625" customWidth="1"/>
    <col min="6" max="6" width="23.69921875" customWidth="1"/>
    <col min="7" max="7" width="29.796875" customWidth="1"/>
    <col min="8" max="8" width="27.5" customWidth="1"/>
  </cols>
  <sheetData>
    <row r="1" spans="1:26" ht="25.65" customHeight="1">
      <c r="A1" s="22" t="s">
        <v>119</v>
      </c>
      <c r="B1" s="22"/>
      <c r="C1" s="22"/>
      <c r="D1" s="22"/>
      <c r="E1" s="22"/>
      <c r="F1" s="22"/>
      <c r="G1" s="22"/>
      <c r="H1" s="22"/>
      <c r="I1" s="4"/>
      <c r="J1" s="4"/>
      <c r="K1" s="4"/>
      <c r="L1" s="4"/>
      <c r="M1" s="4"/>
      <c r="N1" s="4"/>
      <c r="O1" s="4"/>
      <c r="P1" s="4"/>
      <c r="Q1" s="4"/>
      <c r="R1" s="4"/>
      <c r="S1" s="4"/>
      <c r="T1" s="4"/>
      <c r="U1" s="4"/>
      <c r="V1" s="4"/>
      <c r="W1" s="4"/>
      <c r="X1" s="4"/>
      <c r="Y1" s="4"/>
      <c r="Z1" s="4"/>
    </row>
    <row r="2" spans="1:26" ht="25.65" customHeight="1">
      <c r="A2" s="22"/>
      <c r="B2" s="22"/>
      <c r="C2" s="22"/>
      <c r="D2" s="22"/>
      <c r="E2" s="22"/>
      <c r="F2" s="22"/>
      <c r="G2" s="22"/>
      <c r="H2" s="22"/>
      <c r="I2" s="4"/>
      <c r="J2" s="4"/>
      <c r="K2" s="4"/>
      <c r="L2" s="4"/>
      <c r="M2" s="4"/>
      <c r="N2" s="4"/>
      <c r="O2" s="4"/>
      <c r="P2" s="4"/>
      <c r="Q2" s="4"/>
      <c r="R2" s="4"/>
      <c r="S2" s="4"/>
      <c r="T2" s="4"/>
      <c r="U2" s="4"/>
      <c r="V2" s="4"/>
      <c r="W2" s="4"/>
      <c r="X2" s="4"/>
      <c r="Y2" s="4"/>
      <c r="Z2" s="4"/>
    </row>
    <row r="3" spans="1:26">
      <c r="A3" s="15"/>
      <c r="B3" s="15"/>
      <c r="C3" s="15"/>
      <c r="D3" s="15"/>
      <c r="E3" s="15"/>
      <c r="F3" s="15"/>
      <c r="G3" s="15"/>
      <c r="H3" s="15"/>
      <c r="I3" s="4"/>
      <c r="J3" s="4"/>
      <c r="K3" s="4"/>
      <c r="L3" s="4"/>
      <c r="M3" s="4"/>
      <c r="N3" s="4"/>
      <c r="O3" s="4"/>
      <c r="P3" s="4"/>
      <c r="Q3" s="4"/>
      <c r="R3" s="4"/>
      <c r="S3" s="4"/>
      <c r="T3" s="4"/>
      <c r="U3" s="4"/>
      <c r="V3" s="4"/>
      <c r="W3" s="4"/>
      <c r="X3" s="4"/>
      <c r="Y3" s="4"/>
      <c r="Z3" s="4"/>
    </row>
    <row r="4" spans="1:26">
      <c r="A4" s="4"/>
      <c r="B4" s="4"/>
      <c r="C4" s="4"/>
      <c r="D4" s="4"/>
      <c r="E4" s="4"/>
      <c r="F4" s="4"/>
      <c r="G4" s="4"/>
      <c r="H4" s="4"/>
      <c r="I4" s="4"/>
      <c r="J4" s="4"/>
      <c r="K4" s="4"/>
      <c r="L4" s="4"/>
      <c r="M4" s="4"/>
      <c r="N4" s="4"/>
      <c r="O4" s="4"/>
      <c r="P4" s="4"/>
      <c r="Q4" s="4"/>
      <c r="R4" s="4"/>
      <c r="S4" s="4"/>
      <c r="T4" s="4"/>
      <c r="U4" s="4"/>
      <c r="V4" s="4"/>
      <c r="W4" s="4"/>
      <c r="X4" s="4"/>
      <c r="Y4" s="4"/>
      <c r="Z4" s="4"/>
    </row>
    <row r="5" spans="1:26">
      <c r="A5" s="1" t="s">
        <v>121</v>
      </c>
      <c r="B5" s="1" t="s">
        <v>122</v>
      </c>
      <c r="C5" s="4"/>
      <c r="D5" s="4"/>
      <c r="E5" s="4"/>
      <c r="F5" s="4"/>
      <c r="G5" s="4"/>
      <c r="H5" s="4"/>
      <c r="I5" s="4"/>
      <c r="J5" s="4"/>
      <c r="K5" s="4"/>
      <c r="L5" s="4"/>
      <c r="M5" s="4"/>
      <c r="N5" s="4"/>
      <c r="O5" s="4"/>
      <c r="P5" s="4"/>
      <c r="Q5" s="4"/>
      <c r="R5" s="4"/>
      <c r="S5" s="4"/>
      <c r="T5" s="4"/>
      <c r="U5" s="4"/>
      <c r="V5" s="4"/>
      <c r="W5" s="4"/>
      <c r="X5" s="4"/>
      <c r="Y5" s="4"/>
      <c r="Z5" s="4"/>
    </row>
    <row r="6" spans="1:26">
      <c r="A6" s="16" t="s">
        <v>123</v>
      </c>
      <c r="B6" s="4" t="s">
        <v>124</v>
      </c>
      <c r="C6" s="4"/>
      <c r="D6" s="4"/>
      <c r="E6" s="4"/>
      <c r="F6" s="4"/>
      <c r="G6" s="4"/>
      <c r="H6" s="4"/>
      <c r="I6" s="4"/>
      <c r="J6" s="4"/>
      <c r="K6" s="4"/>
      <c r="L6" s="4"/>
      <c r="M6" s="4"/>
      <c r="N6" s="4"/>
      <c r="O6" s="4"/>
      <c r="P6" s="4"/>
      <c r="Q6" s="4"/>
      <c r="R6" s="4"/>
      <c r="S6" s="4"/>
      <c r="T6" s="4"/>
      <c r="U6" s="4"/>
      <c r="V6" s="4"/>
      <c r="W6" s="4"/>
      <c r="X6" s="4"/>
      <c r="Y6" s="4"/>
      <c r="Z6" s="4"/>
    </row>
    <row r="7" spans="1:26">
      <c r="A7" s="16" t="s">
        <v>125</v>
      </c>
      <c r="B7" s="4" t="s">
        <v>126</v>
      </c>
      <c r="C7" s="4"/>
      <c r="D7" s="4"/>
      <c r="E7" s="4"/>
      <c r="F7" s="4"/>
      <c r="G7" s="4"/>
      <c r="H7" s="4"/>
      <c r="I7" s="4"/>
      <c r="J7" s="4"/>
      <c r="K7" s="4"/>
      <c r="L7" s="4"/>
      <c r="M7" s="4"/>
      <c r="N7" s="4"/>
      <c r="O7" s="4"/>
      <c r="P7" s="4"/>
      <c r="Q7" s="4"/>
      <c r="R7" s="4"/>
      <c r="S7" s="4"/>
      <c r="T7" s="4"/>
      <c r="U7" s="4"/>
      <c r="V7" s="4"/>
      <c r="W7" s="4"/>
      <c r="X7" s="4"/>
      <c r="Y7" s="4"/>
      <c r="Z7" s="4"/>
    </row>
    <row r="8" spans="1:26">
      <c r="A8" s="16" t="s">
        <v>127</v>
      </c>
      <c r="B8" s="4" t="s">
        <v>128</v>
      </c>
      <c r="C8" s="4"/>
      <c r="D8" s="4"/>
      <c r="E8" s="4"/>
      <c r="F8" s="4"/>
      <c r="G8" s="4"/>
      <c r="H8" s="4"/>
      <c r="I8" s="4"/>
      <c r="J8" s="4"/>
      <c r="K8" s="4"/>
      <c r="L8" s="4"/>
      <c r="M8" s="4"/>
      <c r="N8" s="4"/>
      <c r="O8" s="4"/>
      <c r="P8" s="4"/>
      <c r="Q8" s="4"/>
      <c r="R8" s="4"/>
      <c r="S8" s="4"/>
      <c r="T8" s="4"/>
      <c r="U8" s="4"/>
      <c r="V8" s="4"/>
      <c r="W8" s="4"/>
      <c r="X8" s="4"/>
      <c r="Y8" s="4"/>
      <c r="Z8" s="4"/>
    </row>
    <row r="9" spans="1:26">
      <c r="A9" s="16" t="s">
        <v>129</v>
      </c>
      <c r="B9" s="4" t="s">
        <v>130</v>
      </c>
      <c r="C9" s="4"/>
      <c r="D9" s="4"/>
      <c r="E9" s="4"/>
      <c r="F9" s="4"/>
      <c r="G9" s="4"/>
      <c r="H9" s="4"/>
      <c r="I9" s="4"/>
      <c r="J9" s="4"/>
      <c r="K9" s="4"/>
      <c r="L9" s="4"/>
      <c r="M9" s="4"/>
      <c r="N9" s="4"/>
      <c r="O9" s="4"/>
      <c r="P9" s="4"/>
      <c r="Q9" s="4"/>
      <c r="R9" s="4"/>
      <c r="S9" s="4"/>
      <c r="T9" s="4"/>
      <c r="U9" s="4"/>
      <c r="V9" s="4"/>
      <c r="W9" s="4"/>
      <c r="X9" s="4"/>
      <c r="Y9" s="4"/>
      <c r="Z9" s="4"/>
    </row>
    <row r="10" spans="1:26">
      <c r="A10" s="16" t="s">
        <v>131</v>
      </c>
      <c r="B10" s="4" t="s">
        <v>132</v>
      </c>
      <c r="C10" s="4"/>
      <c r="D10" s="4"/>
      <c r="E10" s="4"/>
      <c r="F10" s="4"/>
      <c r="G10" s="4"/>
      <c r="H10" s="4"/>
      <c r="I10" s="4"/>
      <c r="J10" s="4"/>
      <c r="K10" s="4"/>
      <c r="L10" s="4"/>
      <c r="M10" s="4"/>
      <c r="N10" s="4"/>
      <c r="O10" s="4"/>
      <c r="P10" s="4"/>
      <c r="Q10" s="4"/>
      <c r="R10" s="4"/>
      <c r="S10" s="4"/>
      <c r="T10" s="4"/>
      <c r="U10" s="4"/>
      <c r="V10" s="4"/>
      <c r="W10" s="4"/>
      <c r="X10" s="4"/>
      <c r="Y10" s="4"/>
      <c r="Z10" s="4"/>
    </row>
    <row r="11" spans="1:26">
      <c r="A11" s="16" t="s">
        <v>133</v>
      </c>
      <c r="B11" s="4" t="s">
        <v>134</v>
      </c>
      <c r="C11" s="4"/>
      <c r="D11" s="4"/>
      <c r="E11" s="4"/>
      <c r="F11" s="4"/>
      <c r="G11" s="4"/>
      <c r="H11" s="4"/>
      <c r="I11" s="4"/>
      <c r="J11" s="4"/>
      <c r="K11" s="4"/>
      <c r="L11" s="4"/>
      <c r="M11" s="4"/>
      <c r="N11" s="4"/>
      <c r="O11" s="4"/>
      <c r="P11" s="4"/>
      <c r="Q11" s="4"/>
      <c r="R11" s="4"/>
      <c r="S11" s="4"/>
      <c r="T11" s="4"/>
      <c r="U11" s="4"/>
      <c r="V11" s="4"/>
      <c r="W11" s="4"/>
      <c r="X11" s="4"/>
      <c r="Y11" s="4"/>
      <c r="Z11" s="4"/>
    </row>
    <row r="12" spans="1:26">
      <c r="A12" s="4"/>
      <c r="B12" s="4"/>
      <c r="C12" s="4"/>
      <c r="D12" s="4"/>
      <c r="E12" s="4"/>
      <c r="F12" s="4"/>
      <c r="G12" s="4"/>
      <c r="H12" s="4"/>
      <c r="I12" s="4"/>
      <c r="J12" s="4"/>
      <c r="K12" s="4"/>
      <c r="L12" s="4"/>
      <c r="M12" s="4"/>
      <c r="N12" s="4"/>
      <c r="O12" s="4"/>
      <c r="P12" s="4"/>
      <c r="Q12" s="4"/>
      <c r="R12" s="4"/>
      <c r="S12" s="4"/>
      <c r="T12" s="4"/>
      <c r="U12" s="4"/>
      <c r="V12" s="4"/>
      <c r="W12" s="4"/>
      <c r="X12" s="4"/>
      <c r="Y12" s="4"/>
      <c r="Z12" s="4"/>
    </row>
    <row r="13" spans="1:26" ht="27.6">
      <c r="A13" s="2"/>
      <c r="B13" s="2" t="s">
        <v>135</v>
      </c>
      <c r="C13" s="2"/>
      <c r="D13" s="2"/>
      <c r="E13" s="2"/>
      <c r="F13" s="2"/>
      <c r="G13" s="2"/>
      <c r="H13" s="2"/>
      <c r="I13" s="4"/>
      <c r="J13" s="4"/>
      <c r="K13" s="4"/>
      <c r="L13" s="4"/>
      <c r="M13" s="4"/>
      <c r="N13" s="4"/>
      <c r="O13" s="4"/>
      <c r="P13" s="4"/>
      <c r="Q13" s="4"/>
      <c r="R13" s="4"/>
      <c r="S13" s="4"/>
      <c r="T13" s="4"/>
      <c r="U13" s="4"/>
      <c r="V13" s="4"/>
      <c r="W13" s="4"/>
      <c r="X13" s="4"/>
      <c r="Y13" s="4"/>
      <c r="Z13" s="4"/>
    </row>
    <row r="14" spans="1:26" ht="27.6">
      <c r="A14" s="4"/>
      <c r="B14" s="15" t="s">
        <v>120</v>
      </c>
      <c r="C14" s="4"/>
      <c r="D14" s="4"/>
      <c r="E14" s="4"/>
      <c r="F14" s="4"/>
      <c r="G14" s="4"/>
      <c r="H14" s="4"/>
      <c r="I14" s="4"/>
      <c r="J14" s="4"/>
      <c r="K14" s="4"/>
      <c r="L14" s="4"/>
      <c r="M14" s="4"/>
      <c r="N14" s="4"/>
      <c r="O14" s="4"/>
      <c r="P14" s="4"/>
      <c r="Q14" s="4"/>
      <c r="R14" s="4"/>
      <c r="S14" s="4"/>
      <c r="T14" s="4"/>
      <c r="U14" s="4"/>
      <c r="V14" s="4"/>
      <c r="W14" s="4"/>
      <c r="X14" s="4"/>
      <c r="Y14" s="4"/>
      <c r="Z14" s="4"/>
    </row>
    <row r="15" spans="1:26">
      <c r="A15" s="4"/>
      <c r="B15" s="4"/>
      <c r="C15" s="4"/>
      <c r="D15" s="4"/>
      <c r="E15" s="4"/>
      <c r="F15" s="4"/>
      <c r="G15" s="4"/>
      <c r="H15" s="4"/>
      <c r="I15" s="4"/>
      <c r="J15" s="4"/>
      <c r="K15" s="4"/>
      <c r="L15" s="4"/>
      <c r="M15" s="4"/>
      <c r="N15" s="4"/>
      <c r="O15" s="4"/>
      <c r="P15" s="4"/>
      <c r="Q15" s="4"/>
      <c r="R15" s="4"/>
      <c r="S15" s="4"/>
      <c r="T15" s="4"/>
      <c r="U15" s="4"/>
      <c r="V15" s="4"/>
      <c r="W15" s="4"/>
      <c r="X15" s="4"/>
      <c r="Y15" s="4"/>
      <c r="Z15" s="4"/>
    </row>
    <row r="16" spans="1:26">
      <c r="A16" s="4"/>
      <c r="B16" s="4"/>
      <c r="C16" s="4"/>
      <c r="D16" s="4"/>
      <c r="E16" s="4"/>
      <c r="F16" s="4"/>
      <c r="G16" s="4"/>
      <c r="H16" s="4"/>
      <c r="I16" s="4"/>
      <c r="J16" s="4"/>
      <c r="K16" s="4"/>
      <c r="L16" s="4"/>
      <c r="M16" s="4"/>
      <c r="N16" s="4"/>
      <c r="O16" s="4"/>
      <c r="P16" s="4"/>
      <c r="Q16" s="4"/>
      <c r="R16" s="4"/>
      <c r="S16" s="4"/>
      <c r="T16" s="4"/>
      <c r="U16" s="4"/>
      <c r="V16" s="4"/>
      <c r="W16" s="4"/>
      <c r="X16" s="4"/>
      <c r="Y16" s="4"/>
      <c r="Z16" s="4"/>
    </row>
    <row r="17" spans="1:26">
      <c r="A17" s="4"/>
      <c r="B17" s="4"/>
      <c r="C17" s="4"/>
      <c r="D17" s="4"/>
      <c r="E17" s="4"/>
      <c r="F17" s="4"/>
      <c r="G17" s="4"/>
      <c r="H17" s="4"/>
      <c r="I17" s="4"/>
      <c r="J17" s="4"/>
      <c r="K17" s="4"/>
      <c r="L17" s="4"/>
      <c r="M17" s="4"/>
      <c r="N17" s="4"/>
      <c r="O17" s="4"/>
      <c r="P17" s="4"/>
      <c r="Q17" s="4"/>
      <c r="R17" s="4"/>
      <c r="S17" s="4"/>
      <c r="T17" s="4"/>
      <c r="U17" s="4"/>
      <c r="V17" s="4"/>
      <c r="W17" s="4"/>
      <c r="X17" s="4"/>
      <c r="Y17" s="4"/>
      <c r="Z17" s="4"/>
    </row>
    <row r="18" spans="1:26">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c r="A50" s="4"/>
      <c r="B50" s="4"/>
      <c r="C50" s="4"/>
      <c r="D50" s="4"/>
      <c r="E50" s="4"/>
      <c r="F50" s="4"/>
      <c r="G50" s="4"/>
      <c r="H50" s="4"/>
      <c r="I50" s="4"/>
      <c r="J50" s="4"/>
      <c r="K50" s="4"/>
      <c r="L50" s="4"/>
      <c r="M50" s="4"/>
      <c r="N50" s="4"/>
      <c r="O50" s="4"/>
      <c r="P50" s="4"/>
      <c r="Q50" s="4"/>
      <c r="R50" s="4"/>
      <c r="S50" s="4"/>
      <c r="T50" s="4"/>
      <c r="U50" s="4"/>
      <c r="V50" s="4"/>
      <c r="W50" s="4"/>
      <c r="X50" s="4"/>
      <c r="Y50" s="4"/>
      <c r="Z50" s="4"/>
    </row>
    <row r="51" spans="1:26">
      <c r="A51" s="4"/>
      <c r="B51" s="4"/>
      <c r="C51" s="4"/>
      <c r="D51" s="4"/>
      <c r="E51" s="4"/>
      <c r="F51" s="4"/>
      <c r="G51" s="4"/>
      <c r="H51" s="4"/>
      <c r="I51" s="4"/>
      <c r="J51" s="4"/>
      <c r="K51" s="4"/>
      <c r="L51" s="4"/>
      <c r="M51" s="4"/>
      <c r="N51" s="4"/>
      <c r="O51" s="4"/>
      <c r="P51" s="4"/>
      <c r="Q51" s="4"/>
      <c r="R51" s="4"/>
      <c r="S51" s="4"/>
      <c r="T51" s="4"/>
      <c r="U51" s="4"/>
      <c r="V51" s="4"/>
      <c r="W51" s="4"/>
      <c r="X51" s="4"/>
      <c r="Y51" s="4"/>
      <c r="Z51" s="4"/>
    </row>
    <row r="52" spans="1:26">
      <c r="A52" s="4"/>
      <c r="B52" s="4"/>
      <c r="C52" s="4"/>
      <c r="D52" s="4"/>
      <c r="E52" s="4"/>
      <c r="F52" s="4"/>
      <c r="G52" s="4"/>
      <c r="H52" s="4"/>
      <c r="I52" s="4"/>
      <c r="J52" s="4"/>
      <c r="K52" s="4"/>
      <c r="L52" s="4"/>
      <c r="M52" s="4"/>
      <c r="N52" s="4"/>
      <c r="O52" s="4"/>
      <c r="P52" s="4"/>
      <c r="Q52" s="4"/>
      <c r="R52" s="4"/>
      <c r="S52" s="4"/>
      <c r="T52" s="4"/>
      <c r="U52" s="4"/>
      <c r="V52" s="4"/>
      <c r="W52" s="4"/>
      <c r="X52" s="4"/>
      <c r="Y52" s="4"/>
      <c r="Z52" s="4"/>
    </row>
    <row r="53" spans="1:26">
      <c r="A53" s="4"/>
      <c r="B53" s="4"/>
      <c r="C53" s="4"/>
      <c r="D53" s="4"/>
      <c r="E53" s="4"/>
      <c r="F53" s="4"/>
      <c r="G53" s="4"/>
      <c r="H53" s="4"/>
      <c r="I53" s="4"/>
      <c r="J53" s="4"/>
      <c r="K53" s="4"/>
      <c r="L53" s="4"/>
      <c r="M53" s="4"/>
      <c r="N53" s="4"/>
      <c r="O53" s="4"/>
      <c r="P53" s="4"/>
      <c r="Q53" s="4"/>
      <c r="R53" s="4"/>
      <c r="S53" s="4"/>
      <c r="T53" s="4"/>
      <c r="U53" s="4"/>
      <c r="V53" s="4"/>
      <c r="W53" s="4"/>
      <c r="X53" s="4"/>
      <c r="Y53" s="4"/>
      <c r="Z53" s="4"/>
    </row>
    <row r="54" spans="1:26">
      <c r="A54" s="4"/>
      <c r="B54" s="4"/>
      <c r="C54" s="4"/>
      <c r="D54" s="4"/>
      <c r="E54" s="4"/>
      <c r="F54" s="4"/>
      <c r="G54" s="4"/>
      <c r="H54" s="4"/>
      <c r="I54" s="4"/>
      <c r="J54" s="4"/>
      <c r="K54" s="4"/>
      <c r="L54" s="4"/>
      <c r="M54" s="4"/>
      <c r="N54" s="4"/>
      <c r="O54" s="4"/>
      <c r="P54" s="4"/>
      <c r="Q54" s="4"/>
      <c r="R54" s="4"/>
      <c r="S54" s="4"/>
      <c r="T54" s="4"/>
      <c r="U54" s="4"/>
      <c r="V54" s="4"/>
      <c r="W54" s="4"/>
      <c r="X54" s="4"/>
      <c r="Y54" s="4"/>
      <c r="Z54" s="4"/>
    </row>
    <row r="55" spans="1:26">
      <c r="A55" s="4"/>
      <c r="B55" s="4"/>
      <c r="C55" s="4"/>
      <c r="D55" s="4"/>
      <c r="E55" s="4"/>
      <c r="F55" s="4"/>
      <c r="G55" s="4"/>
      <c r="H55" s="4"/>
      <c r="I55" s="4"/>
      <c r="J55" s="4"/>
      <c r="K55" s="4"/>
      <c r="L55" s="4"/>
      <c r="M55" s="4"/>
      <c r="N55" s="4"/>
      <c r="O55" s="4"/>
      <c r="P55" s="4"/>
      <c r="Q55" s="4"/>
      <c r="R55" s="4"/>
      <c r="S55" s="4"/>
      <c r="T55" s="4"/>
      <c r="U55" s="4"/>
      <c r="V55" s="4"/>
      <c r="W55" s="4"/>
      <c r="X55" s="4"/>
      <c r="Y55" s="4"/>
      <c r="Z55" s="4"/>
    </row>
    <row r="56" spans="1:26">
      <c r="A56" s="4"/>
      <c r="B56" s="4"/>
      <c r="C56" s="4"/>
      <c r="D56" s="4"/>
      <c r="E56" s="4"/>
      <c r="F56" s="4"/>
      <c r="G56" s="4"/>
      <c r="H56" s="4"/>
      <c r="I56" s="4"/>
      <c r="J56" s="4"/>
      <c r="K56" s="4"/>
      <c r="L56" s="4"/>
      <c r="M56" s="4"/>
      <c r="N56" s="4"/>
      <c r="O56" s="4"/>
      <c r="P56" s="4"/>
      <c r="Q56" s="4"/>
      <c r="R56" s="4"/>
      <c r="S56" s="4"/>
      <c r="T56" s="4"/>
      <c r="U56" s="4"/>
      <c r="V56" s="4"/>
      <c r="W56" s="4"/>
      <c r="X56" s="4"/>
      <c r="Y56" s="4"/>
      <c r="Z56" s="4"/>
    </row>
    <row r="57" spans="1:26">
      <c r="A57" s="4"/>
      <c r="B57" s="4"/>
      <c r="C57" s="4"/>
      <c r="D57" s="4"/>
      <c r="E57" s="4"/>
      <c r="F57" s="4"/>
      <c r="G57" s="4"/>
      <c r="H57" s="4"/>
      <c r="I57" s="4"/>
      <c r="J57" s="4"/>
      <c r="K57" s="4"/>
      <c r="L57" s="4"/>
      <c r="M57" s="4"/>
      <c r="N57" s="4"/>
      <c r="O57" s="4"/>
      <c r="P57" s="4"/>
      <c r="Q57" s="4"/>
      <c r="R57" s="4"/>
      <c r="S57" s="4"/>
      <c r="T57" s="4"/>
      <c r="U57" s="4"/>
      <c r="V57" s="4"/>
      <c r="W57" s="4"/>
      <c r="X57" s="4"/>
      <c r="Y57" s="4"/>
      <c r="Z57" s="4"/>
    </row>
    <row r="58" spans="1:26">
      <c r="A58" s="4"/>
      <c r="B58" s="4"/>
      <c r="C58" s="4"/>
      <c r="D58" s="4"/>
      <c r="E58" s="4"/>
      <c r="F58" s="4"/>
      <c r="G58" s="4"/>
      <c r="H58" s="4"/>
      <c r="I58" s="4"/>
      <c r="J58" s="4"/>
      <c r="K58" s="4"/>
      <c r="L58" s="4"/>
      <c r="M58" s="4"/>
      <c r="N58" s="4"/>
      <c r="O58" s="4"/>
      <c r="P58" s="4"/>
      <c r="Q58" s="4"/>
      <c r="R58" s="4"/>
      <c r="S58" s="4"/>
      <c r="T58" s="4"/>
      <c r="U58" s="4"/>
      <c r="V58" s="4"/>
      <c r="W58" s="4"/>
      <c r="X58" s="4"/>
      <c r="Y58" s="4"/>
      <c r="Z58" s="4"/>
    </row>
    <row r="59" spans="1:26">
      <c r="A59" s="4"/>
      <c r="B59" s="4"/>
      <c r="C59" s="4"/>
      <c r="D59" s="4"/>
      <c r="E59" s="4"/>
      <c r="F59" s="4"/>
      <c r="G59" s="4"/>
      <c r="H59" s="4"/>
      <c r="I59" s="4"/>
      <c r="J59" s="4"/>
      <c r="K59" s="4"/>
      <c r="L59" s="4"/>
      <c r="M59" s="4"/>
      <c r="N59" s="4"/>
      <c r="O59" s="4"/>
      <c r="P59" s="4"/>
      <c r="Q59" s="4"/>
      <c r="R59" s="4"/>
      <c r="S59" s="4"/>
      <c r="T59" s="4"/>
      <c r="U59" s="4"/>
      <c r="V59" s="4"/>
      <c r="W59" s="4"/>
      <c r="X59" s="4"/>
      <c r="Y59" s="4"/>
      <c r="Z59" s="4"/>
    </row>
    <row r="60" spans="1:26">
      <c r="A60" s="4"/>
      <c r="B60" s="4"/>
      <c r="C60" s="4"/>
      <c r="D60" s="4"/>
      <c r="E60" s="4"/>
      <c r="F60" s="4"/>
      <c r="G60" s="4"/>
      <c r="H60" s="4"/>
      <c r="I60" s="4"/>
      <c r="J60" s="4"/>
      <c r="K60" s="4"/>
      <c r="L60" s="4"/>
      <c r="M60" s="4"/>
      <c r="N60" s="4"/>
      <c r="O60" s="4"/>
      <c r="P60" s="4"/>
      <c r="Q60" s="4"/>
      <c r="R60" s="4"/>
      <c r="S60" s="4"/>
      <c r="T60" s="4"/>
      <c r="U60" s="4"/>
      <c r="V60" s="4"/>
      <c r="W60" s="4"/>
      <c r="X60" s="4"/>
      <c r="Y60" s="4"/>
      <c r="Z60" s="4"/>
    </row>
    <row r="61" spans="1:26">
      <c r="A61" s="4"/>
      <c r="B61" s="4"/>
      <c r="C61" s="4"/>
      <c r="D61" s="4"/>
      <c r="E61" s="4"/>
      <c r="F61" s="4"/>
      <c r="G61" s="4"/>
      <c r="H61" s="4"/>
      <c r="I61" s="4"/>
      <c r="J61" s="4"/>
      <c r="K61" s="4"/>
      <c r="L61" s="4"/>
      <c r="M61" s="4"/>
      <c r="N61" s="4"/>
      <c r="O61" s="4"/>
      <c r="P61" s="4"/>
      <c r="Q61" s="4"/>
      <c r="R61" s="4"/>
      <c r="S61" s="4"/>
      <c r="T61" s="4"/>
      <c r="U61" s="4"/>
      <c r="V61" s="4"/>
      <c r="W61" s="4"/>
      <c r="X61" s="4"/>
      <c r="Y61" s="4"/>
      <c r="Z61" s="4"/>
    </row>
    <row r="62" spans="1:26">
      <c r="A62" s="4"/>
      <c r="B62" s="4"/>
      <c r="C62" s="4"/>
      <c r="D62" s="4"/>
      <c r="E62" s="4"/>
      <c r="F62" s="4"/>
      <c r="G62" s="4"/>
      <c r="H62" s="4"/>
      <c r="I62" s="4"/>
      <c r="J62" s="4"/>
      <c r="K62" s="4"/>
      <c r="L62" s="4"/>
      <c r="M62" s="4"/>
      <c r="N62" s="4"/>
      <c r="O62" s="4"/>
      <c r="P62" s="4"/>
      <c r="Q62" s="4"/>
      <c r="R62" s="4"/>
      <c r="S62" s="4"/>
      <c r="T62" s="4"/>
      <c r="U62" s="4"/>
      <c r="V62" s="4"/>
      <c r="W62" s="4"/>
      <c r="X62" s="4"/>
      <c r="Y62" s="4"/>
      <c r="Z62" s="4"/>
    </row>
    <row r="63" spans="1:26">
      <c r="A63" s="4"/>
      <c r="B63" s="4"/>
      <c r="C63" s="4"/>
      <c r="D63" s="4"/>
      <c r="E63" s="4"/>
      <c r="F63" s="4"/>
      <c r="G63" s="4"/>
      <c r="H63" s="4"/>
      <c r="I63" s="4"/>
      <c r="J63" s="4"/>
      <c r="K63" s="4"/>
      <c r="L63" s="4"/>
      <c r="M63" s="4"/>
      <c r="N63" s="4"/>
      <c r="O63" s="4"/>
      <c r="P63" s="4"/>
      <c r="Q63" s="4"/>
      <c r="R63" s="4"/>
      <c r="S63" s="4"/>
      <c r="T63" s="4"/>
      <c r="U63" s="4"/>
      <c r="V63" s="4"/>
      <c r="W63" s="4"/>
      <c r="X63" s="4"/>
      <c r="Y63" s="4"/>
      <c r="Z63" s="4"/>
    </row>
    <row r="64" spans="1:26">
      <c r="A64" s="4"/>
      <c r="B64" s="4"/>
      <c r="C64" s="4"/>
      <c r="D64" s="4"/>
      <c r="E64" s="4"/>
      <c r="F64" s="4"/>
      <c r="G64" s="4"/>
      <c r="H64" s="4"/>
      <c r="I64" s="4"/>
      <c r="J64" s="4"/>
      <c r="K64" s="4"/>
      <c r="L64" s="4"/>
      <c r="M64" s="4"/>
      <c r="N64" s="4"/>
      <c r="O64" s="4"/>
      <c r="P64" s="4"/>
      <c r="Q64" s="4"/>
      <c r="R64" s="4"/>
      <c r="S64" s="4"/>
      <c r="T64" s="4"/>
      <c r="U64" s="4"/>
      <c r="V64" s="4"/>
      <c r="W64" s="4"/>
      <c r="X64" s="4"/>
      <c r="Y64" s="4"/>
      <c r="Z64" s="4"/>
    </row>
    <row r="65" spans="1:26">
      <c r="A65" s="4"/>
      <c r="B65" s="4"/>
      <c r="C65" s="4"/>
      <c r="D65" s="4"/>
      <c r="E65" s="4"/>
      <c r="F65" s="4"/>
      <c r="G65" s="4"/>
      <c r="H65" s="4"/>
      <c r="I65" s="4"/>
      <c r="J65" s="4"/>
      <c r="K65" s="4"/>
      <c r="L65" s="4"/>
      <c r="M65" s="4"/>
      <c r="N65" s="4"/>
      <c r="O65" s="4"/>
      <c r="P65" s="4"/>
      <c r="Q65" s="4"/>
      <c r="R65" s="4"/>
      <c r="S65" s="4"/>
      <c r="T65" s="4"/>
      <c r="U65" s="4"/>
      <c r="V65" s="4"/>
      <c r="W65" s="4"/>
      <c r="X65" s="4"/>
      <c r="Y65" s="4"/>
      <c r="Z65" s="4"/>
    </row>
    <row r="66" spans="1:26">
      <c r="A66" s="4"/>
      <c r="B66" s="4"/>
      <c r="C66" s="4"/>
      <c r="D66" s="4"/>
      <c r="E66" s="4"/>
      <c r="F66" s="4"/>
      <c r="G66" s="4"/>
      <c r="H66" s="4"/>
      <c r="I66" s="4"/>
      <c r="J66" s="4"/>
      <c r="K66" s="4"/>
      <c r="L66" s="4"/>
      <c r="M66" s="4"/>
      <c r="N66" s="4"/>
      <c r="O66" s="4"/>
      <c r="P66" s="4"/>
      <c r="Q66" s="4"/>
      <c r="R66" s="4"/>
      <c r="S66" s="4"/>
      <c r="T66" s="4"/>
      <c r="U66" s="4"/>
      <c r="V66" s="4"/>
      <c r="W66" s="4"/>
      <c r="X66" s="4"/>
      <c r="Y66" s="4"/>
      <c r="Z66" s="4"/>
    </row>
    <row r="67" spans="1:26">
      <c r="A67" s="4"/>
      <c r="B67" s="4"/>
      <c r="C67" s="4"/>
      <c r="D67" s="4"/>
      <c r="E67" s="4"/>
      <c r="F67" s="4"/>
      <c r="G67" s="4"/>
      <c r="H67" s="4"/>
      <c r="I67" s="4"/>
      <c r="J67" s="4"/>
      <c r="K67" s="4"/>
      <c r="L67" s="4"/>
      <c r="M67" s="4"/>
      <c r="N67" s="4"/>
      <c r="O67" s="4"/>
      <c r="P67" s="4"/>
      <c r="Q67" s="4"/>
      <c r="R67" s="4"/>
      <c r="S67" s="4"/>
      <c r="T67" s="4"/>
      <c r="U67" s="4"/>
      <c r="V67" s="4"/>
      <c r="W67" s="4"/>
      <c r="X67" s="4"/>
      <c r="Y67" s="4"/>
      <c r="Z67" s="4"/>
    </row>
    <row r="68" spans="1:26">
      <c r="A68" s="4"/>
      <c r="B68" s="4"/>
      <c r="C68" s="4"/>
      <c r="D68" s="4"/>
      <c r="E68" s="4"/>
      <c r="F68" s="4"/>
      <c r="G68" s="4"/>
      <c r="H68" s="4"/>
      <c r="I68" s="4"/>
      <c r="J68" s="4"/>
      <c r="K68" s="4"/>
      <c r="L68" s="4"/>
      <c r="M68" s="4"/>
      <c r="N68" s="4"/>
      <c r="O68" s="4"/>
      <c r="P68" s="4"/>
      <c r="Q68" s="4"/>
      <c r="R68" s="4"/>
      <c r="S68" s="4"/>
      <c r="T68" s="4"/>
      <c r="U68" s="4"/>
      <c r="V68" s="4"/>
      <c r="W68" s="4"/>
      <c r="X68" s="4"/>
      <c r="Y68" s="4"/>
      <c r="Z68" s="4"/>
    </row>
    <row r="69" spans="1:26">
      <c r="A69" s="4"/>
      <c r="B69" s="4"/>
      <c r="C69" s="4"/>
      <c r="D69" s="4"/>
      <c r="E69" s="4"/>
      <c r="F69" s="4"/>
      <c r="G69" s="4"/>
      <c r="H69" s="4"/>
      <c r="I69" s="4"/>
      <c r="J69" s="4"/>
      <c r="K69" s="4"/>
      <c r="L69" s="4"/>
      <c r="M69" s="4"/>
      <c r="N69" s="4"/>
      <c r="O69" s="4"/>
      <c r="P69" s="4"/>
      <c r="Q69" s="4"/>
      <c r="R69" s="4"/>
      <c r="S69" s="4"/>
      <c r="T69" s="4"/>
      <c r="U69" s="4"/>
      <c r="V69" s="4"/>
      <c r="W69" s="4"/>
      <c r="X69" s="4"/>
      <c r="Y69" s="4"/>
      <c r="Z69" s="4"/>
    </row>
    <row r="70" spans="1:26">
      <c r="A70" s="4"/>
      <c r="B70" s="4"/>
      <c r="C70" s="4"/>
      <c r="D70" s="4"/>
      <c r="E70" s="4"/>
      <c r="F70" s="4"/>
      <c r="G70" s="4"/>
      <c r="H70" s="4"/>
      <c r="I70" s="4"/>
      <c r="J70" s="4"/>
      <c r="K70" s="4"/>
      <c r="L70" s="4"/>
      <c r="M70" s="4"/>
      <c r="N70" s="4"/>
      <c r="O70" s="4"/>
      <c r="P70" s="4"/>
      <c r="Q70" s="4"/>
      <c r="R70" s="4"/>
      <c r="S70" s="4"/>
      <c r="T70" s="4"/>
      <c r="U70" s="4"/>
      <c r="V70" s="4"/>
      <c r="W70" s="4"/>
      <c r="X70" s="4"/>
      <c r="Y70" s="4"/>
      <c r="Z70" s="4"/>
    </row>
    <row r="71" spans="1:26">
      <c r="A71" s="4"/>
      <c r="B71" s="4"/>
      <c r="C71" s="4"/>
      <c r="D71" s="4"/>
      <c r="E71" s="4"/>
      <c r="F71" s="4"/>
      <c r="G71" s="4"/>
      <c r="H71" s="4"/>
      <c r="I71" s="4"/>
      <c r="J71" s="4"/>
      <c r="K71" s="4"/>
      <c r="L71" s="4"/>
      <c r="M71" s="4"/>
      <c r="N71" s="4"/>
      <c r="O71" s="4"/>
      <c r="P71" s="4"/>
      <c r="Q71" s="4"/>
      <c r="R71" s="4"/>
      <c r="S71" s="4"/>
      <c r="T71" s="4"/>
      <c r="U71" s="4"/>
      <c r="V71" s="4"/>
      <c r="W71" s="4"/>
      <c r="X71" s="4"/>
      <c r="Y71" s="4"/>
      <c r="Z71" s="4"/>
    </row>
    <row r="72" spans="1:26">
      <c r="A72" s="4"/>
      <c r="B72" s="4"/>
      <c r="C72" s="4"/>
      <c r="D72" s="4"/>
      <c r="E72" s="4"/>
      <c r="F72" s="4"/>
      <c r="G72" s="4"/>
      <c r="H72" s="4"/>
      <c r="I72" s="4"/>
      <c r="J72" s="4"/>
      <c r="K72" s="4"/>
      <c r="L72" s="4"/>
      <c r="M72" s="4"/>
      <c r="N72" s="4"/>
      <c r="O72" s="4"/>
      <c r="P72" s="4"/>
      <c r="Q72" s="4"/>
      <c r="R72" s="4"/>
      <c r="S72" s="4"/>
      <c r="T72" s="4"/>
      <c r="U72" s="4"/>
      <c r="V72" s="4"/>
      <c r="W72" s="4"/>
      <c r="X72" s="4"/>
      <c r="Y72" s="4"/>
      <c r="Z72" s="4"/>
    </row>
    <row r="73" spans="1:26">
      <c r="A73" s="4"/>
      <c r="B73" s="4"/>
      <c r="C73" s="4"/>
      <c r="D73" s="4"/>
      <c r="E73" s="4"/>
      <c r="F73" s="4"/>
      <c r="G73" s="4"/>
      <c r="H73" s="4"/>
      <c r="I73" s="4"/>
      <c r="J73" s="4"/>
      <c r="K73" s="4"/>
      <c r="L73" s="4"/>
      <c r="M73" s="4"/>
      <c r="N73" s="4"/>
      <c r="O73" s="4"/>
      <c r="P73" s="4"/>
      <c r="Q73" s="4"/>
      <c r="R73" s="4"/>
      <c r="S73" s="4"/>
      <c r="T73" s="4"/>
      <c r="U73" s="4"/>
      <c r="V73" s="4"/>
      <c r="W73" s="4"/>
      <c r="X73" s="4"/>
      <c r="Y73" s="4"/>
      <c r="Z73" s="4"/>
    </row>
    <row r="74" spans="1:26">
      <c r="A74" s="4"/>
      <c r="B74" s="4"/>
      <c r="C74" s="4"/>
      <c r="D74" s="4"/>
      <c r="E74" s="4"/>
      <c r="F74" s="4"/>
      <c r="G74" s="4"/>
      <c r="H74" s="4"/>
      <c r="I74" s="4"/>
      <c r="J74" s="4"/>
      <c r="K74" s="4"/>
      <c r="L74" s="4"/>
      <c r="M74" s="4"/>
      <c r="N74" s="4"/>
      <c r="O74" s="4"/>
      <c r="P74" s="4"/>
      <c r="Q74" s="4"/>
      <c r="R74" s="4"/>
      <c r="S74" s="4"/>
      <c r="T74" s="4"/>
      <c r="U74" s="4"/>
      <c r="V74" s="4"/>
      <c r="W74" s="4"/>
      <c r="X74" s="4"/>
      <c r="Y74" s="4"/>
      <c r="Z74" s="4"/>
    </row>
    <row r="75" spans="1:26">
      <c r="A75" s="4"/>
      <c r="B75" s="4"/>
      <c r="C75" s="4"/>
      <c r="D75" s="4"/>
      <c r="E75" s="4"/>
      <c r="F75" s="4"/>
      <c r="G75" s="4"/>
      <c r="H75" s="4"/>
      <c r="I75" s="4"/>
      <c r="J75" s="4"/>
      <c r="K75" s="4"/>
      <c r="L75" s="4"/>
      <c r="M75" s="4"/>
      <c r="N75" s="4"/>
      <c r="O75" s="4"/>
      <c r="P75" s="4"/>
      <c r="Q75" s="4"/>
      <c r="R75" s="4"/>
      <c r="S75" s="4"/>
      <c r="T75" s="4"/>
      <c r="U75" s="4"/>
      <c r="V75" s="4"/>
      <c r="W75" s="4"/>
      <c r="X75" s="4"/>
      <c r="Y75" s="4"/>
      <c r="Z75" s="4"/>
    </row>
    <row r="76" spans="1:26">
      <c r="A76" s="4"/>
      <c r="B76" s="4"/>
      <c r="C76" s="4"/>
      <c r="D76" s="4"/>
      <c r="E76" s="4"/>
      <c r="F76" s="4"/>
      <c r="G76" s="4"/>
      <c r="H76" s="4"/>
      <c r="I76" s="4"/>
      <c r="J76" s="4"/>
      <c r="K76" s="4"/>
      <c r="L76" s="4"/>
      <c r="M76" s="4"/>
      <c r="N76" s="4"/>
      <c r="O76" s="4"/>
      <c r="P76" s="4"/>
      <c r="Q76" s="4"/>
      <c r="R76" s="4"/>
      <c r="S76" s="4"/>
      <c r="T76" s="4"/>
      <c r="U76" s="4"/>
      <c r="V76" s="4"/>
      <c r="W76" s="4"/>
      <c r="X76" s="4"/>
      <c r="Y76" s="4"/>
      <c r="Z76" s="4"/>
    </row>
    <row r="77" spans="1:26">
      <c r="A77" s="4"/>
      <c r="B77" s="4"/>
      <c r="C77" s="4"/>
      <c r="D77" s="4"/>
      <c r="E77" s="4"/>
      <c r="F77" s="4"/>
      <c r="G77" s="4"/>
      <c r="H77" s="4"/>
      <c r="I77" s="4"/>
      <c r="J77" s="4"/>
      <c r="K77" s="4"/>
      <c r="L77" s="4"/>
      <c r="M77" s="4"/>
      <c r="N77" s="4"/>
      <c r="O77" s="4"/>
      <c r="P77" s="4"/>
      <c r="Q77" s="4"/>
      <c r="R77" s="4"/>
      <c r="S77" s="4"/>
      <c r="T77" s="4"/>
      <c r="U77" s="4"/>
      <c r="V77" s="4"/>
      <c r="W77" s="4"/>
      <c r="X77" s="4"/>
      <c r="Y77" s="4"/>
      <c r="Z77" s="4"/>
    </row>
    <row r="78" spans="1:26">
      <c r="A78" s="4"/>
      <c r="B78" s="4"/>
      <c r="C78" s="4"/>
      <c r="D78" s="4"/>
      <c r="E78" s="4"/>
      <c r="F78" s="4"/>
      <c r="G78" s="4"/>
      <c r="H78" s="4"/>
      <c r="I78" s="4"/>
      <c r="J78" s="4"/>
      <c r="K78" s="4"/>
      <c r="L78" s="4"/>
      <c r="M78" s="4"/>
      <c r="N78" s="4"/>
      <c r="O78" s="4"/>
      <c r="P78" s="4"/>
      <c r="Q78" s="4"/>
      <c r="R78" s="4"/>
      <c r="S78" s="4"/>
      <c r="T78" s="4"/>
      <c r="U78" s="4"/>
      <c r="V78" s="4"/>
      <c r="W78" s="4"/>
      <c r="X78" s="4"/>
      <c r="Y78" s="4"/>
      <c r="Z78" s="4"/>
    </row>
    <row r="79" spans="1:26">
      <c r="A79" s="4"/>
      <c r="B79" s="4"/>
      <c r="C79" s="4"/>
      <c r="D79" s="4"/>
      <c r="E79" s="4"/>
      <c r="F79" s="4"/>
      <c r="G79" s="4"/>
      <c r="H79" s="4"/>
      <c r="I79" s="4"/>
      <c r="J79" s="4"/>
      <c r="K79" s="4"/>
      <c r="L79" s="4"/>
      <c r="M79" s="4"/>
      <c r="N79" s="4"/>
      <c r="O79" s="4"/>
      <c r="P79" s="4"/>
      <c r="Q79" s="4"/>
      <c r="R79" s="4"/>
      <c r="S79" s="4"/>
      <c r="T79" s="4"/>
      <c r="U79" s="4"/>
      <c r="V79" s="4"/>
      <c r="W79" s="4"/>
      <c r="X79" s="4"/>
      <c r="Y79" s="4"/>
      <c r="Z79" s="4"/>
    </row>
    <row r="80" spans="1:26">
      <c r="A80" s="4"/>
      <c r="B80" s="4"/>
      <c r="C80" s="4"/>
      <c r="D80" s="4"/>
      <c r="E80" s="4"/>
      <c r="F80" s="4"/>
      <c r="G80" s="4"/>
      <c r="H80" s="4"/>
      <c r="I80" s="4"/>
      <c r="J80" s="4"/>
      <c r="K80" s="4"/>
      <c r="L80" s="4"/>
      <c r="M80" s="4"/>
      <c r="N80" s="4"/>
      <c r="O80" s="4"/>
      <c r="P80" s="4"/>
      <c r="Q80" s="4"/>
      <c r="R80" s="4"/>
      <c r="S80" s="4"/>
      <c r="T80" s="4"/>
      <c r="U80" s="4"/>
      <c r="V80" s="4"/>
      <c r="W80" s="4"/>
      <c r="X80" s="4"/>
      <c r="Y80" s="4"/>
      <c r="Z80" s="4"/>
    </row>
    <row r="81" spans="1:26">
      <c r="A81" s="4"/>
      <c r="B81" s="4"/>
      <c r="C81" s="4"/>
      <c r="D81" s="4"/>
      <c r="E81" s="4"/>
      <c r="F81" s="4"/>
      <c r="G81" s="4"/>
      <c r="H81" s="4"/>
      <c r="I81" s="4"/>
      <c r="J81" s="4"/>
      <c r="K81" s="4"/>
      <c r="L81" s="4"/>
      <c r="M81" s="4"/>
      <c r="N81" s="4"/>
      <c r="O81" s="4"/>
      <c r="P81" s="4"/>
      <c r="Q81" s="4"/>
      <c r="R81" s="4"/>
      <c r="S81" s="4"/>
      <c r="T81" s="4"/>
      <c r="U81" s="4"/>
      <c r="V81" s="4"/>
      <c r="W81" s="4"/>
      <c r="X81" s="4"/>
      <c r="Y81" s="4"/>
      <c r="Z81" s="4"/>
    </row>
    <row r="82" spans="1:26">
      <c r="A82" s="4"/>
      <c r="B82" s="4"/>
      <c r="C82" s="4"/>
      <c r="D82" s="4"/>
      <c r="E82" s="4"/>
      <c r="F82" s="4"/>
      <c r="G82" s="4"/>
      <c r="H82" s="4"/>
      <c r="I82" s="4"/>
      <c r="J82" s="4"/>
      <c r="K82" s="4"/>
      <c r="L82" s="4"/>
      <c r="M82" s="4"/>
      <c r="N82" s="4"/>
      <c r="O82" s="4"/>
      <c r="P82" s="4"/>
      <c r="Q82" s="4"/>
      <c r="R82" s="4"/>
      <c r="S82" s="4"/>
      <c r="T82" s="4"/>
      <c r="U82" s="4"/>
      <c r="V82" s="4"/>
      <c r="W82" s="4"/>
      <c r="X82" s="4"/>
      <c r="Y82" s="4"/>
      <c r="Z82" s="4"/>
    </row>
    <row r="83" spans="1:26">
      <c r="A83" s="4"/>
      <c r="B83" s="4"/>
      <c r="C83" s="4"/>
      <c r="D83" s="4"/>
      <c r="E83" s="4"/>
      <c r="F83" s="4"/>
      <c r="G83" s="4"/>
      <c r="H83" s="4"/>
      <c r="I83" s="4"/>
      <c r="J83" s="4"/>
      <c r="K83" s="4"/>
      <c r="L83" s="4"/>
      <c r="M83" s="4"/>
      <c r="N83" s="4"/>
      <c r="O83" s="4"/>
      <c r="P83" s="4"/>
      <c r="Q83" s="4"/>
      <c r="R83" s="4"/>
      <c r="S83" s="4"/>
      <c r="T83" s="4"/>
      <c r="U83" s="4"/>
      <c r="V83" s="4"/>
      <c r="W83" s="4"/>
      <c r="X83" s="4"/>
      <c r="Y83" s="4"/>
      <c r="Z83" s="4"/>
    </row>
    <row r="84" spans="1:26">
      <c r="A84" s="4"/>
      <c r="B84" s="4"/>
      <c r="C84" s="4"/>
      <c r="D84" s="4"/>
      <c r="E84" s="4"/>
      <c r="F84" s="4"/>
      <c r="G84" s="4"/>
      <c r="H84" s="4"/>
      <c r="I84" s="4"/>
      <c r="J84" s="4"/>
      <c r="K84" s="4"/>
      <c r="L84" s="4"/>
      <c r="M84" s="4"/>
      <c r="N84" s="4"/>
      <c r="O84" s="4"/>
      <c r="P84" s="4"/>
      <c r="Q84" s="4"/>
      <c r="R84" s="4"/>
      <c r="S84" s="4"/>
      <c r="T84" s="4"/>
      <c r="U84" s="4"/>
      <c r="V84" s="4"/>
      <c r="W84" s="4"/>
      <c r="X84" s="4"/>
      <c r="Y84" s="4"/>
      <c r="Z84" s="4"/>
    </row>
    <row r="85" spans="1:26">
      <c r="A85" s="4"/>
      <c r="B85" s="4"/>
      <c r="C85" s="4"/>
      <c r="D85" s="4"/>
      <c r="E85" s="4"/>
      <c r="F85" s="4"/>
      <c r="G85" s="4"/>
      <c r="H85" s="4"/>
      <c r="I85" s="4"/>
      <c r="J85" s="4"/>
      <c r="K85" s="4"/>
      <c r="L85" s="4"/>
      <c r="M85" s="4"/>
      <c r="N85" s="4"/>
      <c r="O85" s="4"/>
      <c r="P85" s="4"/>
      <c r="Q85" s="4"/>
      <c r="R85" s="4"/>
      <c r="S85" s="4"/>
      <c r="T85" s="4"/>
      <c r="U85" s="4"/>
      <c r="V85" s="4"/>
      <c r="W85" s="4"/>
      <c r="X85" s="4"/>
      <c r="Y85" s="4"/>
      <c r="Z85" s="4"/>
    </row>
    <row r="86" spans="1:26">
      <c r="A86" s="4"/>
      <c r="B86" s="4"/>
      <c r="C86" s="4"/>
      <c r="D86" s="4"/>
      <c r="E86" s="4"/>
      <c r="F86" s="4"/>
      <c r="G86" s="4"/>
      <c r="H86" s="4"/>
      <c r="I86" s="4"/>
      <c r="J86" s="4"/>
      <c r="K86" s="4"/>
      <c r="L86" s="4"/>
      <c r="M86" s="4"/>
      <c r="N86" s="4"/>
      <c r="O86" s="4"/>
      <c r="P86" s="4"/>
      <c r="Q86" s="4"/>
      <c r="R86" s="4"/>
      <c r="S86" s="4"/>
      <c r="T86" s="4"/>
      <c r="U86" s="4"/>
      <c r="V86" s="4"/>
      <c r="W86" s="4"/>
      <c r="X86" s="4"/>
      <c r="Y86" s="4"/>
      <c r="Z86" s="4"/>
    </row>
    <row r="87" spans="1:26">
      <c r="A87" s="4"/>
      <c r="B87" s="4"/>
      <c r="C87" s="4"/>
      <c r="D87" s="4"/>
      <c r="E87" s="4"/>
      <c r="F87" s="4"/>
      <c r="G87" s="4"/>
      <c r="H87" s="4"/>
      <c r="I87" s="4"/>
      <c r="J87" s="4"/>
      <c r="K87" s="4"/>
      <c r="L87" s="4"/>
      <c r="M87" s="4"/>
      <c r="N87" s="4"/>
      <c r="O87" s="4"/>
      <c r="P87" s="4"/>
      <c r="Q87" s="4"/>
      <c r="R87" s="4"/>
      <c r="S87" s="4"/>
      <c r="T87" s="4"/>
      <c r="U87" s="4"/>
      <c r="V87" s="4"/>
      <c r="W87" s="4"/>
      <c r="X87" s="4"/>
      <c r="Y87" s="4"/>
      <c r="Z87" s="4"/>
    </row>
    <row r="88" spans="1:26">
      <c r="A88" s="4"/>
      <c r="B88" s="4"/>
      <c r="C88" s="4"/>
      <c r="D88" s="4"/>
      <c r="E88" s="4"/>
      <c r="F88" s="4"/>
      <c r="G88" s="4"/>
      <c r="H88" s="4"/>
      <c r="I88" s="4"/>
      <c r="J88" s="4"/>
      <c r="K88" s="4"/>
      <c r="L88" s="4"/>
      <c r="M88" s="4"/>
      <c r="N88" s="4"/>
      <c r="O88" s="4"/>
      <c r="P88" s="4"/>
      <c r="Q88" s="4"/>
      <c r="R88" s="4"/>
      <c r="S88" s="4"/>
      <c r="T88" s="4"/>
      <c r="U88" s="4"/>
      <c r="V88" s="4"/>
      <c r="W88" s="4"/>
      <c r="X88" s="4"/>
      <c r="Y88" s="4"/>
      <c r="Z88" s="4"/>
    </row>
    <row r="89" spans="1:26">
      <c r="A89" s="4"/>
      <c r="B89" s="4"/>
      <c r="C89" s="4"/>
      <c r="D89" s="4"/>
      <c r="E89" s="4"/>
      <c r="F89" s="4"/>
      <c r="G89" s="4"/>
      <c r="H89" s="4"/>
      <c r="I89" s="4"/>
      <c r="J89" s="4"/>
      <c r="K89" s="4"/>
      <c r="L89" s="4"/>
      <c r="M89" s="4"/>
      <c r="N89" s="4"/>
      <c r="O89" s="4"/>
      <c r="P89" s="4"/>
      <c r="Q89" s="4"/>
      <c r="R89" s="4"/>
      <c r="S89" s="4"/>
      <c r="T89" s="4"/>
      <c r="U89" s="4"/>
      <c r="V89" s="4"/>
      <c r="W89" s="4"/>
      <c r="X89" s="4"/>
      <c r="Y89" s="4"/>
      <c r="Z89" s="4"/>
    </row>
    <row r="90" spans="1:26">
      <c r="A90" s="4"/>
      <c r="B90" s="4"/>
      <c r="C90" s="4"/>
      <c r="D90" s="4"/>
      <c r="E90" s="4"/>
      <c r="F90" s="4"/>
      <c r="G90" s="4"/>
      <c r="H90" s="4"/>
      <c r="I90" s="4"/>
      <c r="J90" s="4"/>
      <c r="K90" s="4"/>
      <c r="L90" s="4"/>
      <c r="M90" s="4"/>
      <c r="N90" s="4"/>
      <c r="O90" s="4"/>
      <c r="P90" s="4"/>
      <c r="Q90" s="4"/>
      <c r="R90" s="4"/>
      <c r="S90" s="4"/>
      <c r="T90" s="4"/>
      <c r="U90" s="4"/>
      <c r="V90" s="4"/>
      <c r="W90" s="4"/>
      <c r="X90" s="4"/>
      <c r="Y90" s="4"/>
      <c r="Z90" s="4"/>
    </row>
    <row r="91" spans="1:26">
      <c r="A91" s="4"/>
      <c r="B91" s="4"/>
      <c r="C91" s="4"/>
      <c r="D91" s="4"/>
      <c r="E91" s="4"/>
      <c r="F91" s="4"/>
      <c r="G91" s="4"/>
      <c r="H91" s="4"/>
      <c r="I91" s="4"/>
      <c r="J91" s="4"/>
      <c r="K91" s="4"/>
      <c r="L91" s="4"/>
      <c r="M91" s="4"/>
      <c r="N91" s="4"/>
      <c r="O91" s="4"/>
      <c r="P91" s="4"/>
      <c r="Q91" s="4"/>
      <c r="R91" s="4"/>
      <c r="S91" s="4"/>
      <c r="T91" s="4"/>
      <c r="U91" s="4"/>
      <c r="V91" s="4"/>
      <c r="W91" s="4"/>
      <c r="X91" s="4"/>
      <c r="Y91" s="4"/>
      <c r="Z91" s="4"/>
    </row>
    <row r="92" spans="1:26">
      <c r="A92" s="4"/>
      <c r="B92" s="4"/>
      <c r="C92" s="4"/>
      <c r="D92" s="4"/>
      <c r="E92" s="4"/>
      <c r="F92" s="4"/>
      <c r="G92" s="4"/>
      <c r="H92" s="4"/>
      <c r="I92" s="4"/>
      <c r="J92" s="4"/>
      <c r="K92" s="4"/>
      <c r="L92" s="4"/>
      <c r="M92" s="4"/>
      <c r="N92" s="4"/>
      <c r="O92" s="4"/>
      <c r="P92" s="4"/>
      <c r="Q92" s="4"/>
      <c r="R92" s="4"/>
      <c r="S92" s="4"/>
      <c r="T92" s="4"/>
      <c r="U92" s="4"/>
      <c r="V92" s="4"/>
      <c r="W92" s="4"/>
      <c r="X92" s="4"/>
      <c r="Y92" s="4"/>
      <c r="Z92" s="4"/>
    </row>
    <row r="93" spans="1:26">
      <c r="A93" s="4"/>
      <c r="B93" s="4"/>
      <c r="C93" s="4"/>
      <c r="D93" s="4"/>
      <c r="E93" s="4"/>
      <c r="F93" s="4"/>
      <c r="G93" s="4"/>
      <c r="H93" s="4"/>
      <c r="I93" s="4"/>
      <c r="J93" s="4"/>
      <c r="K93" s="4"/>
      <c r="L93" s="4"/>
      <c r="M93" s="4"/>
      <c r="N93" s="4"/>
      <c r="O93" s="4"/>
      <c r="P93" s="4"/>
      <c r="Q93" s="4"/>
      <c r="R93" s="4"/>
      <c r="S93" s="4"/>
      <c r="T93" s="4"/>
      <c r="U93" s="4"/>
      <c r="V93" s="4"/>
      <c r="W93" s="4"/>
      <c r="X93" s="4"/>
      <c r="Y93" s="4"/>
      <c r="Z93" s="4"/>
    </row>
    <row r="94" spans="1:26">
      <c r="A94" s="4"/>
      <c r="B94" s="4"/>
      <c r="C94" s="4"/>
      <c r="D94" s="4"/>
      <c r="E94" s="4"/>
      <c r="F94" s="4"/>
      <c r="G94" s="4"/>
      <c r="H94" s="4"/>
      <c r="I94" s="4"/>
      <c r="J94" s="4"/>
      <c r="K94" s="4"/>
      <c r="L94" s="4"/>
      <c r="M94" s="4"/>
      <c r="N94" s="4"/>
      <c r="O94" s="4"/>
      <c r="P94" s="4"/>
      <c r="Q94" s="4"/>
      <c r="R94" s="4"/>
      <c r="S94" s="4"/>
      <c r="T94" s="4"/>
      <c r="U94" s="4"/>
      <c r="V94" s="4"/>
      <c r="W94" s="4"/>
      <c r="X94" s="4"/>
      <c r="Y94" s="4"/>
      <c r="Z94" s="4"/>
    </row>
    <row r="95" spans="1:26">
      <c r="A95" s="4"/>
      <c r="B95" s="4"/>
      <c r="C95" s="4"/>
      <c r="D95" s="4"/>
      <c r="E95" s="4"/>
      <c r="F95" s="4"/>
      <c r="G95" s="4"/>
      <c r="H95" s="4"/>
      <c r="I95" s="4"/>
      <c r="J95" s="4"/>
      <c r="K95" s="4"/>
      <c r="L95" s="4"/>
      <c r="M95" s="4"/>
      <c r="N95" s="4"/>
      <c r="O95" s="4"/>
      <c r="P95" s="4"/>
      <c r="Q95" s="4"/>
      <c r="R95" s="4"/>
      <c r="S95" s="4"/>
      <c r="T95" s="4"/>
      <c r="U95" s="4"/>
      <c r="V95" s="4"/>
      <c r="W95" s="4"/>
      <c r="X95" s="4"/>
      <c r="Y95" s="4"/>
      <c r="Z95" s="4"/>
    </row>
    <row r="96" spans="1:26">
      <c r="A96" s="4"/>
      <c r="B96" s="4"/>
      <c r="C96" s="4"/>
      <c r="D96" s="4"/>
      <c r="E96" s="4"/>
      <c r="F96" s="4"/>
      <c r="G96" s="4"/>
      <c r="H96" s="4"/>
      <c r="I96" s="4"/>
      <c r="J96" s="4"/>
      <c r="K96" s="4"/>
      <c r="L96" s="4"/>
      <c r="M96" s="4"/>
      <c r="N96" s="4"/>
      <c r="O96" s="4"/>
      <c r="P96" s="4"/>
      <c r="Q96" s="4"/>
      <c r="R96" s="4"/>
      <c r="S96" s="4"/>
      <c r="T96" s="4"/>
      <c r="U96" s="4"/>
      <c r="V96" s="4"/>
      <c r="W96" s="4"/>
      <c r="X96" s="4"/>
      <c r="Y96" s="4"/>
      <c r="Z96" s="4"/>
    </row>
    <row r="97" spans="1:26">
      <c r="A97" s="4"/>
      <c r="B97" s="4"/>
      <c r="C97" s="4"/>
      <c r="D97" s="4"/>
      <c r="E97" s="4"/>
      <c r="F97" s="4"/>
      <c r="G97" s="4"/>
      <c r="H97" s="4"/>
      <c r="I97" s="4"/>
      <c r="J97" s="4"/>
      <c r="K97" s="4"/>
      <c r="L97" s="4"/>
      <c r="M97" s="4"/>
      <c r="N97" s="4"/>
      <c r="O97" s="4"/>
      <c r="P97" s="4"/>
      <c r="Q97" s="4"/>
      <c r="R97" s="4"/>
      <c r="S97" s="4"/>
      <c r="T97" s="4"/>
      <c r="U97" s="4"/>
      <c r="V97" s="4"/>
      <c r="W97" s="4"/>
      <c r="X97" s="4"/>
      <c r="Y97" s="4"/>
      <c r="Z97" s="4"/>
    </row>
    <row r="98" spans="1:26">
      <c r="A98" s="4"/>
      <c r="B98" s="4"/>
      <c r="C98" s="4"/>
      <c r="D98" s="4"/>
      <c r="E98" s="4"/>
      <c r="F98" s="4"/>
      <c r="G98" s="4"/>
      <c r="H98" s="4"/>
      <c r="I98" s="4"/>
      <c r="J98" s="4"/>
      <c r="K98" s="4"/>
      <c r="L98" s="4"/>
      <c r="M98" s="4"/>
      <c r="N98" s="4"/>
      <c r="O98" s="4"/>
      <c r="P98" s="4"/>
      <c r="Q98" s="4"/>
      <c r="R98" s="4"/>
      <c r="S98" s="4"/>
      <c r="T98" s="4"/>
      <c r="U98" s="4"/>
      <c r="V98" s="4"/>
      <c r="W98" s="4"/>
      <c r="X98" s="4"/>
      <c r="Y98" s="4"/>
      <c r="Z98" s="4"/>
    </row>
    <row r="99" spans="1:26">
      <c r="A99" s="4"/>
      <c r="B99" s="4"/>
      <c r="C99" s="4"/>
      <c r="D99" s="4"/>
      <c r="E99" s="4"/>
      <c r="F99" s="4"/>
      <c r="G99" s="4"/>
      <c r="H99" s="4"/>
      <c r="I99" s="4"/>
      <c r="J99" s="4"/>
      <c r="K99" s="4"/>
      <c r="L99" s="4"/>
      <c r="M99" s="4"/>
      <c r="N99" s="4"/>
      <c r="O99" s="4"/>
      <c r="P99" s="4"/>
      <c r="Q99" s="4"/>
      <c r="R99" s="4"/>
      <c r="S99" s="4"/>
      <c r="T99" s="4"/>
      <c r="U99" s="4"/>
      <c r="V99" s="4"/>
      <c r="W99" s="4"/>
      <c r="X99" s="4"/>
      <c r="Y99" s="4"/>
      <c r="Z99" s="4"/>
    </row>
    <row r="100" spans="1:26">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sheetData>
  <mergeCells count="1">
    <mergeCell ref="A1:H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Calculator</vt:lpstr>
      <vt:lpstr>Scenario Model</vt:lpstr>
      <vt:lpstr>Fields to Export</vt:lpstr>
      <vt:lpstr>How to Use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POLLAP</cp:lastModifiedBy>
  <dcterms:modified xsi:type="dcterms:W3CDTF">2026-05-18T19:57:18Z</dcterms:modified>
</cp:coreProperties>
</file>